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mtechniek-my.sharepoint.com/personal/r_vanzuidam_drmtechniek_com/Documents/Privé/KCVO technische commissie/Indelingen/2026-27/"/>
    </mc:Choice>
  </mc:AlternateContent>
  <xr:revisionPtr revIDLastSave="128" documentId="8_{8FA32AFE-C913-477A-A070-87532143E53E}" xr6:coauthVersionLast="47" xr6:coauthVersionMax="47" xr10:uidLastSave="{702E4105-C81C-4509-A4E6-AE0B62B23BCA}"/>
  <bookViews>
    <workbookView minimized="1" xWindow="2208" yWindow="1296" windowWidth="12636" windowHeight="9960" xr2:uid="{07D93617-16D9-4E6F-924D-CF7E464B954D}"/>
  </bookViews>
  <sheets>
    <sheet name="JO19" sheetId="1" r:id="rId1"/>
    <sheet name="JO17" sheetId="2" r:id="rId2"/>
    <sheet name="JO15" sheetId="3" r:id="rId3"/>
    <sheet name="JO13" sheetId="4" r:id="rId4"/>
    <sheet name="JO12" sheetId="5" r:id="rId5"/>
    <sheet name="JO11" sheetId="6" r:id="rId6"/>
    <sheet name="JO10" sheetId="7" r:id="rId7"/>
    <sheet name="JO9" sheetId="8" r:id="rId8"/>
    <sheet name="JO8" sheetId="9" r:id="rId9"/>
  </sheets>
  <externalReferences>
    <externalReference r:id="rId10"/>
  </externalReferences>
  <calcPr calcId="191029" iterateDelta="1E-4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6" l="1"/>
  <c r="F26" i="2"/>
  <c r="F6" i="9"/>
  <c r="F4" i="9"/>
  <c r="F3" i="9"/>
  <c r="F7" i="9"/>
  <c r="F2" i="9"/>
  <c r="F5" i="9"/>
  <c r="F25" i="1"/>
  <c r="F26" i="1"/>
  <c r="F24" i="1"/>
  <c r="F15" i="1"/>
  <c r="F8" i="1"/>
  <c r="F21" i="1"/>
  <c r="F19" i="1"/>
  <c r="F12" i="1"/>
  <c r="F18" i="1"/>
  <c r="F6" i="1"/>
  <c r="F22" i="1"/>
  <c r="F14" i="1"/>
  <c r="F4" i="1"/>
  <c r="F11" i="1"/>
  <c r="F7" i="1"/>
  <c r="F3" i="1"/>
  <c r="F16" i="1"/>
  <c r="F32" i="1"/>
  <c r="F20" i="1"/>
  <c r="F9" i="1"/>
  <c r="F27" i="1"/>
  <c r="F29" i="1"/>
  <c r="F23" i="1"/>
  <c r="F5" i="1"/>
  <c r="F17" i="1"/>
  <c r="F10" i="1"/>
  <c r="F31" i="1"/>
  <c r="F13" i="1"/>
  <c r="F30" i="1"/>
  <c r="F2" i="1"/>
  <c r="F28" i="1"/>
  <c r="F18" i="2"/>
  <c r="F5" i="2"/>
  <c r="F7" i="2"/>
  <c r="F14" i="2"/>
  <c r="F3" i="2"/>
  <c r="F20" i="2"/>
  <c r="F15" i="2"/>
  <c r="F4" i="2"/>
  <c r="F17" i="2"/>
  <c r="F22" i="2"/>
  <c r="F19" i="2"/>
  <c r="F16" i="2"/>
  <c r="F6" i="2"/>
  <c r="F21" i="2"/>
  <c r="F10" i="2"/>
  <c r="F8" i="2"/>
  <c r="F13" i="2"/>
  <c r="F23" i="2"/>
  <c r="F12" i="2"/>
  <c r="F9" i="2"/>
  <c r="F11" i="2"/>
  <c r="F24" i="2"/>
  <c r="F2" i="2"/>
  <c r="F25" i="2"/>
  <c r="F12" i="6"/>
  <c r="F13" i="6"/>
  <c r="F7" i="6"/>
  <c r="F15" i="6"/>
  <c r="F14" i="6"/>
  <c r="F5" i="6"/>
  <c r="F11" i="6"/>
  <c r="F8" i="6"/>
  <c r="F10" i="6"/>
  <c r="F17" i="6"/>
  <c r="F16" i="6"/>
  <c r="F6" i="6"/>
  <c r="F19" i="6"/>
  <c r="F4" i="6"/>
  <c r="F9" i="6"/>
  <c r="F2" i="6"/>
  <c r="F3" i="6"/>
</calcChain>
</file>

<file path=xl/sharedStrings.xml><?xml version="1.0" encoding="utf-8"?>
<sst xmlns="http://schemas.openxmlformats.org/spreadsheetml/2006/main" count="445" uniqueCount="296">
  <si>
    <t>Stijn</t>
  </si>
  <si>
    <t>Klomp</t>
  </si>
  <si>
    <t>23-04-08</t>
  </si>
  <si>
    <t>Chris</t>
  </si>
  <si>
    <t>Boshoven</t>
  </si>
  <si>
    <t>29-07-08</t>
  </si>
  <si>
    <t>Kai</t>
  </si>
  <si>
    <t>Mentink</t>
  </si>
  <si>
    <t>12-08-08</t>
  </si>
  <si>
    <t>Luuk</t>
  </si>
  <si>
    <t>Muijlaert</t>
  </si>
  <si>
    <t>26-08-08</t>
  </si>
  <si>
    <t>Coen</t>
  </si>
  <si>
    <t>den</t>
  </si>
  <si>
    <t>Besten</t>
  </si>
  <si>
    <t>19-10-08</t>
  </si>
  <si>
    <t>Thijs</t>
  </si>
  <si>
    <t>Bonekamp</t>
  </si>
  <si>
    <t>12-11-08</t>
  </si>
  <si>
    <t>Mitchell</t>
  </si>
  <si>
    <t>Brand</t>
  </si>
  <si>
    <t>28-12-08</t>
  </si>
  <si>
    <t>Bram</t>
  </si>
  <si>
    <t>van den</t>
  </si>
  <si>
    <t>Braak</t>
  </si>
  <si>
    <t>20-02-09</t>
  </si>
  <si>
    <t>Thim</t>
  </si>
  <si>
    <t>de</t>
  </si>
  <si>
    <t>Wilde</t>
  </si>
  <si>
    <t>26-03-09</t>
  </si>
  <si>
    <t>Bibo</t>
  </si>
  <si>
    <t>10-05-09</t>
  </si>
  <si>
    <t>Ruben</t>
  </si>
  <si>
    <t>van der</t>
  </si>
  <si>
    <t>Veen</t>
  </si>
  <si>
    <t>29-01-09</t>
  </si>
  <si>
    <t>Jens</t>
  </si>
  <si>
    <t>Mesker</t>
  </si>
  <si>
    <t>20-05-09</t>
  </si>
  <si>
    <t>Tijn</t>
  </si>
  <si>
    <t>Hagen</t>
  </si>
  <si>
    <t>05-08-09</t>
  </si>
  <si>
    <t>Lucas</t>
  </si>
  <si>
    <t>Vriend</t>
  </si>
  <si>
    <t>12-08-09</t>
  </si>
  <si>
    <t>Rik</t>
  </si>
  <si>
    <t>Huntink</t>
  </si>
  <si>
    <t>25-09-09</t>
  </si>
  <si>
    <t>Roan</t>
  </si>
  <si>
    <t>Bronsink</t>
  </si>
  <si>
    <t>07-11-09</t>
  </si>
  <si>
    <t>Max</t>
  </si>
  <si>
    <t>Pattipeilohy</t>
  </si>
  <si>
    <t>07-12-09</t>
  </si>
  <si>
    <t>Mick</t>
  </si>
  <si>
    <t>van de</t>
  </si>
  <si>
    <t>Beek</t>
  </si>
  <si>
    <t>11-03-10</t>
  </si>
  <si>
    <t>Ilse</t>
  </si>
  <si>
    <t>Lenderink</t>
  </si>
  <si>
    <t>Vinke</t>
  </si>
  <si>
    <t>10-01-08</t>
  </si>
  <si>
    <t>ten</t>
  </si>
  <si>
    <t>Hoven</t>
  </si>
  <si>
    <t>15-01-08</t>
  </si>
  <si>
    <t>Jimmy</t>
  </si>
  <si>
    <t>Schoneville</t>
  </si>
  <si>
    <t>06-03-08</t>
  </si>
  <si>
    <t>Merlijn</t>
  </si>
  <si>
    <t>Bloemberg</t>
  </si>
  <si>
    <t>23-09-08</t>
  </si>
  <si>
    <t>Hidde</t>
  </si>
  <si>
    <t>Hellema</t>
  </si>
  <si>
    <t>Tim</t>
  </si>
  <si>
    <t>Huis in 't Veld</t>
  </si>
  <si>
    <t>23-01-09</t>
  </si>
  <si>
    <t>Lars</t>
  </si>
  <si>
    <t>Kers</t>
  </si>
  <si>
    <t>23-02-09</t>
  </si>
  <si>
    <t>Giel</t>
  </si>
  <si>
    <t>Meijs</t>
  </si>
  <si>
    <t>Hugo</t>
  </si>
  <si>
    <t>Splinter</t>
  </si>
  <si>
    <t>03-07-09</t>
  </si>
  <si>
    <t>Wernink</t>
  </si>
  <si>
    <t>21-11-09</t>
  </si>
  <si>
    <t>Jurre</t>
  </si>
  <si>
    <t>Poort</t>
  </si>
  <si>
    <t>15-08-08</t>
  </si>
  <si>
    <t>Tygo</t>
  </si>
  <si>
    <t>Dijkkamp</t>
  </si>
  <si>
    <t>30-01-07</t>
  </si>
  <si>
    <t>11-01-08</t>
  </si>
  <si>
    <t>Voornaam</t>
  </si>
  <si>
    <t>Tussenvoegsel</t>
  </si>
  <si>
    <t>Achternaam</t>
  </si>
  <si>
    <t>Geboortedatum</t>
  </si>
  <si>
    <t>Leeftijd op 1 januari 2027</t>
  </si>
  <si>
    <t>Stan</t>
  </si>
  <si>
    <t>Nout</t>
  </si>
  <si>
    <t>Sven</t>
  </si>
  <si>
    <t>Bosmans</t>
  </si>
  <si>
    <t>Jop</t>
  </si>
  <si>
    <t>Rodijk</t>
  </si>
  <si>
    <t>Yorick</t>
  </si>
  <si>
    <t>Beekhuis</t>
  </si>
  <si>
    <t>Rody</t>
  </si>
  <si>
    <t>Weerts</t>
  </si>
  <si>
    <t>Jesse</t>
  </si>
  <si>
    <t>Klein</t>
  </si>
  <si>
    <t>Daan</t>
  </si>
  <si>
    <t>van</t>
  </si>
  <si>
    <t>Leeuwen</t>
  </si>
  <si>
    <t>Betting</t>
  </si>
  <si>
    <t>Koen</t>
  </si>
  <si>
    <t>Bouwmeester</t>
  </si>
  <si>
    <t>Elferen</t>
  </si>
  <si>
    <t>Siem</t>
  </si>
  <si>
    <t>Broer</t>
  </si>
  <si>
    <t>Kasper</t>
  </si>
  <si>
    <t>Holtman</t>
  </si>
  <si>
    <t>Kay</t>
  </si>
  <si>
    <t>Lenes</t>
  </si>
  <si>
    <t>Scott</t>
  </si>
  <si>
    <t>Toepoel</t>
  </si>
  <si>
    <t>Gerard</t>
  </si>
  <si>
    <t>Wilbrink</t>
  </si>
  <si>
    <t>Sem</t>
  </si>
  <si>
    <t>Nathan</t>
  </si>
  <si>
    <t>Geus</t>
  </si>
  <si>
    <t>Machello</t>
  </si>
  <si>
    <t>Xhofleer</t>
  </si>
  <si>
    <t>Joël</t>
  </si>
  <si>
    <t>Holterman</t>
  </si>
  <si>
    <t>Figo</t>
  </si>
  <si>
    <t>Gortel</t>
  </si>
  <si>
    <t>Tieme</t>
  </si>
  <si>
    <t>Rooyackers</t>
  </si>
  <si>
    <t>Joost</t>
  </si>
  <si>
    <t>Hille</t>
  </si>
  <si>
    <t>Mads</t>
  </si>
  <si>
    <t>Zuidam</t>
  </si>
  <si>
    <t>Tobie</t>
  </si>
  <si>
    <t>Bas</t>
  </si>
  <si>
    <t>IJsseldijk</t>
  </si>
  <si>
    <t>Ivano</t>
  </si>
  <si>
    <t>Spijker</t>
  </si>
  <si>
    <t>Gerrit</t>
  </si>
  <si>
    <t>van den </t>
  </si>
  <si>
    <t>Broek</t>
  </si>
  <si>
    <t>Dani</t>
  </si>
  <si>
    <t>Sterken</t>
  </si>
  <si>
    <t>Dylano</t>
  </si>
  <si>
    <t>Dijkgraaf</t>
  </si>
  <si>
    <t>Nijman</t>
  </si>
  <si>
    <t>Duncan</t>
  </si>
  <si>
    <t>Broekhuis</t>
  </si>
  <si>
    <t>Eefie</t>
  </si>
  <si>
    <t>Jonge</t>
  </si>
  <si>
    <t>Mika</t>
  </si>
  <si>
    <t>Hullegie</t>
  </si>
  <si>
    <t>Rowell</t>
  </si>
  <si>
    <t>Boelijn</t>
  </si>
  <si>
    <t>Ian</t>
  </si>
  <si>
    <t>Glass</t>
  </si>
  <si>
    <t>Dion</t>
  </si>
  <si>
    <t>Scholten</t>
  </si>
  <si>
    <t>Groenewege</t>
  </si>
  <si>
    <t>Brent</t>
  </si>
  <si>
    <t>Wijnbergen</t>
  </si>
  <si>
    <t>Milan</t>
  </si>
  <si>
    <t>Peddemors</t>
  </si>
  <si>
    <t>Enzo</t>
  </si>
  <si>
    <t>Tosseram</t>
  </si>
  <si>
    <t>Justin</t>
  </si>
  <si>
    <t>Berends</t>
  </si>
  <si>
    <t>Finn</t>
  </si>
  <si>
    <t>Schoorlemmer</t>
  </si>
  <si>
    <t>Kenji</t>
  </si>
  <si>
    <t>Veldhuis</t>
  </si>
  <si>
    <t>Dean</t>
  </si>
  <si>
    <t>Schumacher</t>
  </si>
  <si>
    <t>Teun</t>
  </si>
  <si>
    <t>Talla</t>
  </si>
  <si>
    <t>Noah</t>
  </si>
  <si>
    <t>Martin</t>
  </si>
  <si>
    <t>Gulik</t>
  </si>
  <si>
    <t>Noud</t>
  </si>
  <si>
    <t>Goedhart</t>
  </si>
  <si>
    <t>Eiland</t>
  </si>
  <si>
    <t>Jovanni</t>
  </si>
  <si>
    <t>Meijer</t>
  </si>
  <si>
    <t>Henkie</t>
  </si>
  <si>
    <t>Schaaf</t>
  </si>
  <si>
    <t>Karel</t>
  </si>
  <si>
    <t>Karssen</t>
  </si>
  <si>
    <t>Emanuel</t>
  </si>
  <si>
    <t>Milano</t>
  </si>
  <si>
    <t>Wegerif</t>
  </si>
  <si>
    <t>Guus</t>
  </si>
  <si>
    <t>Stenders</t>
  </si>
  <si>
    <t>Senn</t>
  </si>
  <si>
    <t>Jonker</t>
  </si>
  <si>
    <t>Balk</t>
  </si>
  <si>
    <t>Holdijk</t>
  </si>
  <si>
    <t>Jim</t>
  </si>
  <si>
    <t>Doornkamp</t>
  </si>
  <si>
    <t>Dinant</t>
  </si>
  <si>
    <t>Buthod-Girard</t>
  </si>
  <si>
    <t>Duuk</t>
  </si>
  <si>
    <t>Streppel</t>
  </si>
  <si>
    <t>Luciano</t>
  </si>
  <si>
    <t>Palts</t>
  </si>
  <si>
    <t>Delano</t>
  </si>
  <si>
    <t>Pannekoek</t>
  </si>
  <si>
    <t>06-05-2016</t>
  </si>
  <si>
    <t>Kwappenberg</t>
  </si>
  <si>
    <t>07-02-2016</t>
  </si>
  <si>
    <t>Vosselman</t>
  </si>
  <si>
    <t>13-07-2016</t>
  </si>
  <si>
    <t>Djorino</t>
  </si>
  <si>
    <t>21-01-2016</t>
  </si>
  <si>
    <t>Sverre</t>
  </si>
  <si>
    <t>22-02-2016</t>
  </si>
  <si>
    <t>Jelte</t>
  </si>
  <si>
    <t>Kuiper</t>
  </si>
  <si>
    <t>24-11-2016</t>
  </si>
  <si>
    <t>Gijs</t>
  </si>
  <si>
    <t>Hertgers</t>
  </si>
  <si>
    <t>27-08-2016</t>
  </si>
  <si>
    <t>Djavio</t>
  </si>
  <si>
    <t>Kerkdijk</t>
  </si>
  <si>
    <t>29-06-2016</t>
  </si>
  <si>
    <t>Job</t>
  </si>
  <si>
    <t>Bagerman</t>
  </si>
  <si>
    <t>Milian</t>
  </si>
  <si>
    <t>Vermaas</t>
  </si>
  <si>
    <t>Alle</t>
  </si>
  <si>
    <t>Kruizinga</t>
  </si>
  <si>
    <t>Liam</t>
  </si>
  <si>
    <t>Casteel</t>
  </si>
  <si>
    <t>Tobias</t>
  </si>
  <si>
    <t>Dieker</t>
  </si>
  <si>
    <t>Odin</t>
  </si>
  <si>
    <t>Marsman</t>
  </si>
  <si>
    <t>Luca</t>
  </si>
  <si>
    <t>Sep</t>
  </si>
  <si>
    <t>Lenn</t>
  </si>
  <si>
    <t>Mats</t>
  </si>
  <si>
    <t>Bijsterbosch</t>
  </si>
  <si>
    <t>Stef</t>
  </si>
  <si>
    <t>Mexx</t>
  </si>
  <si>
    <t>Jerm</t>
  </si>
  <si>
    <t>Gerritsen</t>
  </si>
  <si>
    <t>Johannes</t>
  </si>
  <si>
    <t>Hilferink</t>
  </si>
  <si>
    <t>Ivan</t>
  </si>
  <si>
    <t>Boaz</t>
  </si>
  <si>
    <t>Hofman</t>
  </si>
  <si>
    <t>Naud</t>
  </si>
  <si>
    <t>Vinz</t>
  </si>
  <si>
    <t xml:space="preserve">Vince </t>
  </si>
  <si>
    <t>Bussel</t>
  </si>
  <si>
    <t>Boeve</t>
  </si>
  <si>
    <t>Dijkman</t>
  </si>
  <si>
    <t>Hamer</t>
  </si>
  <si>
    <t>Tijmen</t>
  </si>
  <si>
    <t>Smit</t>
  </si>
  <si>
    <t>Lieuwe</t>
  </si>
  <si>
    <t>Viveen</t>
  </si>
  <si>
    <t>Tess</t>
  </si>
  <si>
    <t>Tesselaar</t>
  </si>
  <si>
    <t>Maik</t>
  </si>
  <si>
    <t>Trip</t>
  </si>
  <si>
    <t>Rodin</t>
  </si>
  <si>
    <t>Nijzing</t>
  </si>
  <si>
    <t>Odysso</t>
  </si>
  <si>
    <t>Jayden</t>
  </si>
  <si>
    <t>Nijhof</t>
  </si>
  <si>
    <t>Ryan</t>
  </si>
  <si>
    <t>Breden</t>
  </si>
  <si>
    <t>Julius</t>
  </si>
  <si>
    <t>Sam</t>
  </si>
  <si>
    <t>2 elftallen</t>
  </si>
  <si>
    <t>Zullen nog spelers met dispensatie naar de JO17 moeten</t>
  </si>
  <si>
    <t>-</t>
  </si>
  <si>
    <t>Zullen nog spelers met dispensatie van  de JO19 bij moeten komen</t>
  </si>
  <si>
    <t>Of spelers van de JO15 vervroegd over</t>
  </si>
  <si>
    <t>1 elftal</t>
  </si>
  <si>
    <t>2 teams</t>
  </si>
  <si>
    <t>1 team</t>
  </si>
  <si>
    <t>11 tegen 11</t>
  </si>
  <si>
    <t>8 tegen 8</t>
  </si>
  <si>
    <t>6 tegen 6</t>
  </si>
  <si>
    <t>1 teams</t>
  </si>
  <si>
    <t>2 teams (nog niet genoeg)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</si>
</sst>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;@"/>
    <numFmt numFmtId="165" formatCode="dd/mm/yy"/>
    <numFmt numFmtId="166" formatCode="[$-413]d/m/yyyy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C9211E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FFFF0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3C374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2" fillId="0" borderId="0" xfId="0" applyFont="1"/>
    <xf numFmtId="0" fontId="4" fillId="0" borderId="0" xfId="0" applyFont="1" applyFill="1"/>
    <xf numFmtId="49" fontId="4" fillId="0" borderId="0" xfId="0" applyNumberFormat="1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0" fontId="0" fillId="0" borderId="0" xfId="0" applyFill="1"/>
    <xf numFmtId="49" fontId="0" fillId="0" borderId="0" xfId="0" applyNumberFormat="1" applyFill="1" applyAlignment="1">
      <alignment horizontal="right"/>
    </xf>
    <xf numFmtId="0" fontId="7" fillId="0" borderId="0" xfId="0" applyFont="1"/>
    <xf numFmtId="165" fontId="7" fillId="0" borderId="0" xfId="0" applyNumberFormat="1" applyFont="1"/>
    <xf numFmtId="165" fontId="3" fillId="0" borderId="0" xfId="0" applyNumberFormat="1" applyFont="1"/>
    <xf numFmtId="165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7" fillId="0" borderId="0" xfId="0" applyFont="1" applyFill="1"/>
    <xf numFmtId="165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164" fontId="9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164" fontId="10" fillId="0" borderId="0" xfId="0" applyNumberFormat="1" applyFont="1" applyFill="1" applyAlignment="1">
      <alignment wrapText="1"/>
    </xf>
    <xf numFmtId="14" fontId="0" fillId="0" borderId="0" xfId="0" applyNumberFormat="1"/>
    <xf numFmtId="165" fontId="8" fillId="0" borderId="0" xfId="0" applyNumberFormat="1" applyFont="1" applyFill="1"/>
    <xf numFmtId="165" fontId="10" fillId="0" borderId="0" xfId="0" applyNumberFormat="1" applyFont="1" applyFill="1"/>
    <xf numFmtId="166" fontId="8" fillId="0" borderId="0" xfId="0" applyNumberFormat="1" applyFont="1" applyFill="1"/>
    <xf numFmtId="14" fontId="0" fillId="0" borderId="0" xfId="0" applyNumberFormat="1" applyFill="1"/>
    <xf numFmtId="0" fontId="1" fillId="0" borderId="0" xfId="0" applyFont="1" applyFill="1"/>
    <xf numFmtId="14" fontId="9" fillId="0" borderId="0" xfId="0" applyNumberFormat="1" applyFont="1" applyFill="1"/>
    <xf numFmtId="14" fontId="8" fillId="0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3" fillId="0" borderId="0" xfId="0" applyNumberFormat="1" applyFont="1" applyFill="1"/>
    <xf numFmtId="0" fontId="12" fillId="0" borderId="0" xfId="0" applyFont="1" applyFill="1"/>
    <xf numFmtId="164" fontId="12" fillId="0" borderId="0" xfId="0" applyNumberFormat="1" applyFont="1" applyFill="1"/>
    <xf numFmtId="14" fontId="3" fillId="0" borderId="0" xfId="0" applyNumberFormat="1" applyFont="1" applyFill="1" applyAlignment="1">
      <alignment horizontal="right"/>
    </xf>
    <xf numFmtId="14" fontId="8" fillId="0" borderId="0" xfId="0" applyNumberFormat="1" applyFont="1" applyFill="1" applyAlignment="1">
      <alignment horizontal="right"/>
    </xf>
    <xf numFmtId="14" fontId="7" fillId="0" borderId="0" xfId="0" applyNumberFormat="1" applyFont="1" applyFill="1" applyAlignment="1">
      <alignment horizontal="right"/>
    </xf>
    <xf numFmtId="14" fontId="12" fillId="0" borderId="0" xfId="0" applyNumberFormat="1" applyFont="1" applyFill="1" applyAlignment="1">
      <alignment horizontal="right"/>
    </xf>
    <xf numFmtId="0" fontId="13" fillId="0" borderId="0" xfId="0" applyFont="1" applyFill="1"/>
    <xf numFmtId="164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49" fontId="12" fillId="0" borderId="0" xfId="0" applyNumberFormat="1" applyFont="1" applyFill="1"/>
    <xf numFmtId="164" fontId="12" fillId="0" borderId="0" xfId="0" applyNumberFormat="1" applyFont="1" applyFill="1" applyAlignment="1">
      <alignment horizontal="right"/>
    </xf>
    <xf numFmtId="1" fontId="14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wrapText="1"/>
    </xf>
    <xf numFmtId="14" fontId="13" fillId="0" borderId="0" xfId="0" applyNumberFormat="1" applyFont="1" applyFill="1"/>
    <xf numFmtId="0" fontId="12" fillId="0" borderId="0" xfId="0" applyFont="1"/>
    <xf numFmtId="164" fontId="0" fillId="0" borderId="0" xfId="0" applyNumberFormat="1"/>
    <xf numFmtId="0" fontId="0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mtechniek-my.sharepoint.com/personal/r_vanzuidam_drmtechniek_com/Documents/Priv&#233;/KCVO%20technische%20commissie/Indelingen/2026-27/20260408%20Indeling%20jeugd%202026-27%20(VOORLOPIG)%20-%20kopie.xlsx" TargetMode="External"/><Relationship Id="rId1" Type="http://schemas.openxmlformats.org/officeDocument/2006/relationships/externalLinkPath" Target="20260408%20Indeling%20jeugd%202026-27%20(VOORLOPIG)%20-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19"/>
      <sheetName val="JO17"/>
      <sheetName val="JO15"/>
      <sheetName val="JO13"/>
      <sheetName val="JO12"/>
      <sheetName val="JO11"/>
      <sheetName val="JO10"/>
      <sheetName val="JO9"/>
      <sheetName val="JO8"/>
      <sheetName val="Organisatie"/>
    </sheetNames>
    <sheetDataSet>
      <sheetData sheetId="0" refreshError="1"/>
      <sheetData sheetId="1" refreshError="1"/>
      <sheetData sheetId="2">
        <row r="2">
          <cell r="F2">
            <v>46388</v>
          </cell>
        </row>
      </sheetData>
      <sheetData sheetId="3"/>
      <sheetData sheetId="4" refreshError="1"/>
      <sheetData sheetId="5" refreshError="1"/>
      <sheetData sheetId="6">
        <row r="2">
          <cell r="F2">
            <v>46388</v>
          </cell>
        </row>
      </sheetData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4241-FF27-423E-84AB-56BE81429FBA}">
  <dimension ref="B1:H32"/>
  <sheetViews>
    <sheetView tabSelected="1" workbookViewId="0">
      <selection activeCell="H14" sqref="H14"/>
    </sheetView>
  </sheetViews>
  <sheetFormatPr defaultRowHeight="14.4" x14ac:dyDescent="0.3"/>
  <cols>
    <col min="2" max="2" width="9.33203125" bestFit="1" customWidth="1"/>
    <col min="3" max="3" width="12.6640625" bestFit="1" customWidth="1"/>
    <col min="4" max="4" width="12.6640625" customWidth="1"/>
    <col min="5" max="5" width="13.77734375" bestFit="1" customWidth="1"/>
    <col min="6" max="6" width="21" bestFit="1" customWidth="1"/>
  </cols>
  <sheetData>
    <row r="1" spans="2:8" x14ac:dyDescent="0.3">
      <c r="B1" s="8" t="s">
        <v>93</v>
      </c>
      <c r="C1" s="8" t="s">
        <v>94</v>
      </c>
      <c r="D1" s="8" t="s">
        <v>95</v>
      </c>
      <c r="E1" s="8" t="s">
        <v>96</v>
      </c>
      <c r="F1" s="8" t="s">
        <v>97</v>
      </c>
    </row>
    <row r="2" spans="2:8" x14ac:dyDescent="0.3">
      <c r="B2" s="5" t="s">
        <v>58</v>
      </c>
      <c r="C2" s="5"/>
      <c r="D2" s="5" t="s">
        <v>59</v>
      </c>
      <c r="E2" s="6">
        <v>39221</v>
      </c>
      <c r="F2" s="28">
        <f ca="1">DATEDIF($E2,$F$2,"Y")</f>
        <v>19</v>
      </c>
    </row>
    <row r="3" spans="2:8" x14ac:dyDescent="0.3">
      <c r="B3" s="3" t="s">
        <v>89</v>
      </c>
      <c r="C3" s="3"/>
      <c r="D3" s="3" t="s">
        <v>90</v>
      </c>
      <c r="E3" s="7" t="s">
        <v>91</v>
      </c>
      <c r="F3" s="28">
        <f ca="1">DATEDIF($E3,$F$2,"Y")</f>
        <v>19</v>
      </c>
      <c r="G3" s="74" t="s">
        <v>285</v>
      </c>
      <c r="H3" s="73" t="s">
        <v>283</v>
      </c>
    </row>
    <row r="4" spans="2:8" x14ac:dyDescent="0.3">
      <c r="B4" s="1" t="s">
        <v>0</v>
      </c>
      <c r="C4" s="1"/>
      <c r="D4" s="1" t="s">
        <v>1</v>
      </c>
      <c r="E4" s="2" t="s">
        <v>2</v>
      </c>
      <c r="F4" s="28">
        <f ca="1">DATEDIF($E4,$F$2,"Y")</f>
        <v>18</v>
      </c>
      <c r="G4" s="75" t="s">
        <v>285</v>
      </c>
      <c r="H4" t="s">
        <v>284</v>
      </c>
    </row>
    <row r="5" spans="2:8" x14ac:dyDescent="0.3">
      <c r="B5" s="1" t="s">
        <v>3</v>
      </c>
      <c r="C5" s="1"/>
      <c r="D5" s="1" t="s">
        <v>4</v>
      </c>
      <c r="E5" s="2" t="s">
        <v>5</v>
      </c>
      <c r="F5" s="28">
        <f ca="1">DATEDIF($E5,$F$2,"Y")</f>
        <v>18</v>
      </c>
      <c r="G5" s="74" t="s">
        <v>285</v>
      </c>
      <c r="H5" s="73" t="s">
        <v>291</v>
      </c>
    </row>
    <row r="6" spans="2:8" x14ac:dyDescent="0.3">
      <c r="B6" s="1" t="s">
        <v>6</v>
      </c>
      <c r="C6" s="1"/>
      <c r="D6" s="1" t="s">
        <v>7</v>
      </c>
      <c r="E6" s="2" t="s">
        <v>8</v>
      </c>
      <c r="F6" s="28">
        <f ca="1">DATEDIF($E6,$F$2,"Y")</f>
        <v>18</v>
      </c>
    </row>
    <row r="7" spans="2:8" x14ac:dyDescent="0.3">
      <c r="B7" s="1" t="s">
        <v>9</v>
      </c>
      <c r="C7" s="1"/>
      <c r="D7" s="1" t="s">
        <v>10</v>
      </c>
      <c r="E7" s="2" t="s">
        <v>11</v>
      </c>
      <c r="F7" s="28">
        <f ca="1">DATEDIF($E7,$F$2,"Y")</f>
        <v>18</v>
      </c>
    </row>
    <row r="8" spans="2:8" x14ac:dyDescent="0.3">
      <c r="B8" s="1" t="s">
        <v>12</v>
      </c>
      <c r="C8" s="1" t="s">
        <v>13</v>
      </c>
      <c r="D8" s="1" t="s">
        <v>14</v>
      </c>
      <c r="E8" s="2" t="s">
        <v>15</v>
      </c>
      <c r="F8" s="28">
        <f ca="1">DATEDIF($E8,$F$2,"Y")</f>
        <v>18</v>
      </c>
    </row>
    <row r="9" spans="2:8" x14ac:dyDescent="0.3">
      <c r="B9" s="1" t="s">
        <v>16</v>
      </c>
      <c r="C9" s="1"/>
      <c r="D9" s="1" t="s">
        <v>17</v>
      </c>
      <c r="E9" s="2" t="s">
        <v>18</v>
      </c>
      <c r="F9" s="28">
        <f ca="1">DATEDIF($E9,$F$2,"Y")</f>
        <v>18</v>
      </c>
    </row>
    <row r="10" spans="2:8" x14ac:dyDescent="0.3">
      <c r="B10" s="1" t="s">
        <v>19</v>
      </c>
      <c r="C10" s="1"/>
      <c r="D10" s="1" t="s">
        <v>20</v>
      </c>
      <c r="E10" s="2" t="s">
        <v>21</v>
      </c>
      <c r="F10" s="28">
        <f ca="1">DATEDIF($E10,$F$2,"Y")</f>
        <v>18</v>
      </c>
    </row>
    <row r="11" spans="2:8" x14ac:dyDescent="0.3">
      <c r="B11" t="s">
        <v>54</v>
      </c>
      <c r="D11" t="s">
        <v>60</v>
      </c>
      <c r="E11" s="7" t="s">
        <v>61</v>
      </c>
      <c r="F11" s="28">
        <f ca="1">DATEDIF($E11,$F$2,"Y")</f>
        <v>18</v>
      </c>
    </row>
    <row r="12" spans="2:8" x14ac:dyDescent="0.3">
      <c r="B12" t="s">
        <v>32</v>
      </c>
      <c r="C12" t="s">
        <v>62</v>
      </c>
      <c r="D12" t="s">
        <v>63</v>
      </c>
      <c r="E12" s="7" t="s">
        <v>64</v>
      </c>
      <c r="F12" s="28">
        <f ca="1">DATEDIF($E12,$F$2,"Y")</f>
        <v>18</v>
      </c>
    </row>
    <row r="13" spans="2:8" x14ac:dyDescent="0.3">
      <c r="B13" t="s">
        <v>65</v>
      </c>
      <c r="D13" t="s">
        <v>66</v>
      </c>
      <c r="E13" s="7" t="s">
        <v>67</v>
      </c>
      <c r="F13" s="28">
        <f ca="1">DATEDIF($E13,$F$2,"Y")</f>
        <v>18</v>
      </c>
    </row>
    <row r="14" spans="2:8" x14ac:dyDescent="0.3">
      <c r="B14" t="s">
        <v>68</v>
      </c>
      <c r="D14" t="s">
        <v>69</v>
      </c>
      <c r="E14" s="7" t="s">
        <v>70</v>
      </c>
      <c r="F14" s="28">
        <f ca="1">DATEDIF($E14,$F$2,"Y")</f>
        <v>18</v>
      </c>
    </row>
    <row r="15" spans="2:8" x14ac:dyDescent="0.3">
      <c r="B15" t="s">
        <v>71</v>
      </c>
      <c r="D15" t="s">
        <v>72</v>
      </c>
      <c r="E15" s="7" t="s">
        <v>92</v>
      </c>
      <c r="F15" s="28">
        <f ca="1">DATEDIF($E15,$F$2,"Y")</f>
        <v>18</v>
      </c>
    </row>
    <row r="16" spans="2:8" x14ac:dyDescent="0.3">
      <c r="B16" t="s">
        <v>86</v>
      </c>
      <c r="D16" t="s">
        <v>87</v>
      </c>
      <c r="E16" s="7" t="s">
        <v>88</v>
      </c>
      <c r="F16" s="28">
        <f ca="1">DATEDIF($E16,$F$2,"Y")</f>
        <v>18</v>
      </c>
    </row>
    <row r="17" spans="2:6" x14ac:dyDescent="0.3">
      <c r="B17" s="1" t="s">
        <v>22</v>
      </c>
      <c r="C17" s="1" t="s">
        <v>23</v>
      </c>
      <c r="D17" s="1" t="s">
        <v>24</v>
      </c>
      <c r="E17" s="2" t="s">
        <v>25</v>
      </c>
      <c r="F17" s="28">
        <f ca="1">DATEDIF($E17,$F$2,"Y")</f>
        <v>17</v>
      </c>
    </row>
    <row r="18" spans="2:6" x14ac:dyDescent="0.3">
      <c r="B18" s="1" t="s">
        <v>26</v>
      </c>
      <c r="C18" s="1" t="s">
        <v>27</v>
      </c>
      <c r="D18" s="1" t="s">
        <v>28</v>
      </c>
      <c r="E18" s="2" t="s">
        <v>29</v>
      </c>
      <c r="F18" s="28">
        <f ca="1">DATEDIF($E18,$F$2,"Y")</f>
        <v>17</v>
      </c>
    </row>
    <row r="19" spans="2:6" x14ac:dyDescent="0.3">
      <c r="B19" s="1" t="s">
        <v>22</v>
      </c>
      <c r="C19" s="1"/>
      <c r="D19" s="1" t="s">
        <v>30</v>
      </c>
      <c r="E19" s="2" t="s">
        <v>31</v>
      </c>
      <c r="F19" s="28">
        <f ca="1">DATEDIF($E19,$F$2,"Y")</f>
        <v>17</v>
      </c>
    </row>
    <row r="20" spans="2:6" x14ac:dyDescent="0.3">
      <c r="B20" s="9" t="s">
        <v>32</v>
      </c>
      <c r="C20" s="9" t="s">
        <v>33</v>
      </c>
      <c r="D20" s="9" t="s">
        <v>34</v>
      </c>
      <c r="E20" s="10" t="s">
        <v>35</v>
      </c>
      <c r="F20" s="29">
        <f ca="1">DATEDIF($E20,$F$2,"Y")</f>
        <v>17</v>
      </c>
    </row>
    <row r="21" spans="2:6" x14ac:dyDescent="0.3">
      <c r="B21" s="9" t="s">
        <v>36</v>
      </c>
      <c r="C21" s="9"/>
      <c r="D21" s="9" t="s">
        <v>37</v>
      </c>
      <c r="E21" s="10" t="s">
        <v>38</v>
      </c>
      <c r="F21" s="29">
        <f ca="1">DATEDIF($E21,$F$2,"Y")</f>
        <v>17</v>
      </c>
    </row>
    <row r="22" spans="2:6" x14ac:dyDescent="0.3">
      <c r="B22" s="9" t="s">
        <v>39</v>
      </c>
      <c r="C22" s="9"/>
      <c r="D22" s="9" t="s">
        <v>40</v>
      </c>
      <c r="E22" s="10" t="s">
        <v>41</v>
      </c>
      <c r="F22" s="29">
        <f ca="1">DATEDIF($E22,$F$2,"Y")</f>
        <v>17</v>
      </c>
    </row>
    <row r="23" spans="2:6" x14ac:dyDescent="0.3">
      <c r="B23" s="12" t="s">
        <v>42</v>
      </c>
      <c r="C23" s="12"/>
      <c r="D23" s="12" t="s">
        <v>43</v>
      </c>
      <c r="E23" s="13" t="s">
        <v>44</v>
      </c>
      <c r="F23" s="30">
        <f ca="1">DATEDIF($E23,$F$2,"Y")</f>
        <v>17</v>
      </c>
    </row>
    <row r="24" spans="2:6" x14ac:dyDescent="0.3">
      <c r="B24" s="9" t="s">
        <v>45</v>
      </c>
      <c r="C24" s="9"/>
      <c r="D24" s="9" t="s">
        <v>46</v>
      </c>
      <c r="E24" s="10" t="s">
        <v>47</v>
      </c>
      <c r="F24" s="29">
        <f ca="1">DATEDIF($E24,$F$2,"Y")</f>
        <v>17</v>
      </c>
    </row>
    <row r="25" spans="2:6" x14ac:dyDescent="0.3">
      <c r="B25" s="9" t="s">
        <v>48</v>
      </c>
      <c r="C25" s="9"/>
      <c r="D25" s="9" t="s">
        <v>49</v>
      </c>
      <c r="E25" s="10" t="s">
        <v>50</v>
      </c>
      <c r="F25" s="29">
        <f ca="1">DATEDIF($E25,$F$2,"Y")</f>
        <v>17</v>
      </c>
    </row>
    <row r="26" spans="2:6" x14ac:dyDescent="0.3">
      <c r="B26" s="9" t="s">
        <v>51</v>
      </c>
      <c r="C26" s="9"/>
      <c r="D26" s="9" t="s">
        <v>52</v>
      </c>
      <c r="E26" s="10" t="s">
        <v>53</v>
      </c>
      <c r="F26" s="29">
        <f ca="1">DATEDIF($E26,$F$2,"Y")</f>
        <v>17</v>
      </c>
    </row>
    <row r="27" spans="2:6" x14ac:dyDescent="0.3">
      <c r="B27" s="14" t="s">
        <v>73</v>
      </c>
      <c r="C27" s="14"/>
      <c r="D27" s="14" t="s">
        <v>74</v>
      </c>
      <c r="E27" s="15" t="s">
        <v>75</v>
      </c>
      <c r="F27" s="29">
        <f ca="1">DATEDIF($E27,$F$2,"Y")</f>
        <v>17</v>
      </c>
    </row>
    <row r="28" spans="2:6" x14ac:dyDescent="0.3">
      <c r="B28" t="s">
        <v>76</v>
      </c>
      <c r="D28" t="s">
        <v>77</v>
      </c>
      <c r="E28" s="7" t="s">
        <v>78</v>
      </c>
      <c r="F28" s="28">
        <f ca="1">DATEDIF($E28,$F$2,"Y")</f>
        <v>17</v>
      </c>
    </row>
    <row r="29" spans="2:6" x14ac:dyDescent="0.3">
      <c r="B29" t="s">
        <v>79</v>
      </c>
      <c r="C29" t="s">
        <v>33</v>
      </c>
      <c r="D29" t="s">
        <v>80</v>
      </c>
      <c r="E29" s="7" t="s">
        <v>38</v>
      </c>
      <c r="F29" s="28">
        <f ca="1">DATEDIF($E29,$F$2,"Y")</f>
        <v>17</v>
      </c>
    </row>
    <row r="30" spans="2:6" x14ac:dyDescent="0.3">
      <c r="B30" t="s">
        <v>81</v>
      </c>
      <c r="D30" t="s">
        <v>82</v>
      </c>
      <c r="E30" s="7" t="s">
        <v>83</v>
      </c>
      <c r="F30" s="28">
        <f ca="1">DATEDIF($E30,$F$2,"Y")</f>
        <v>17</v>
      </c>
    </row>
    <row r="31" spans="2:6" x14ac:dyDescent="0.3">
      <c r="B31" t="s">
        <v>32</v>
      </c>
      <c r="D31" t="s">
        <v>84</v>
      </c>
      <c r="E31" s="7" t="s">
        <v>85</v>
      </c>
      <c r="F31" s="28">
        <f ca="1">DATEDIF($E31,$F$2,"Y")</f>
        <v>17</v>
      </c>
    </row>
    <row r="32" spans="2:6" x14ac:dyDescent="0.3">
      <c r="B32" s="3" t="s">
        <v>54</v>
      </c>
      <c r="C32" s="3" t="s">
        <v>55</v>
      </c>
      <c r="D32" s="3" t="s">
        <v>56</v>
      </c>
      <c r="E32" s="4" t="s">
        <v>57</v>
      </c>
      <c r="F32" s="28">
        <f ca="1">DATEDIF($E32,$F$2,"Y")</f>
        <v>16</v>
      </c>
    </row>
  </sheetData>
  <sortState xmlns:xlrd2="http://schemas.microsoft.com/office/spreadsheetml/2017/richdata2" ref="B2:F32">
    <sortCondition descending="1" ref="F2:F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6ABB-66D3-4E96-861D-63C1A41A5E70}">
  <dimension ref="B1:I26"/>
  <sheetViews>
    <sheetView workbookViewId="0">
      <selection activeCell="I11" sqref="I11"/>
    </sheetView>
  </sheetViews>
  <sheetFormatPr defaultRowHeight="14.4" x14ac:dyDescent="0.3"/>
  <cols>
    <col min="2" max="2" width="10.109375" customWidth="1"/>
    <col min="3" max="3" width="12.88671875" bestFit="1" customWidth="1"/>
    <col min="4" max="4" width="11.88671875" bestFit="1" customWidth="1"/>
    <col min="5" max="5" width="14.33203125" bestFit="1" customWidth="1"/>
    <col min="6" max="6" width="21.88671875" bestFit="1" customWidth="1"/>
  </cols>
  <sheetData>
    <row r="1" spans="2:9" x14ac:dyDescent="0.3">
      <c r="B1" s="8" t="s">
        <v>93</v>
      </c>
      <c r="C1" s="8" t="s">
        <v>94</v>
      </c>
      <c r="D1" s="8" t="s">
        <v>95</v>
      </c>
      <c r="E1" s="8" t="s">
        <v>96</v>
      </c>
      <c r="F1" s="8" t="s">
        <v>97</v>
      </c>
    </row>
    <row r="2" spans="2:9" x14ac:dyDescent="0.3">
      <c r="B2" s="16" t="s">
        <v>98</v>
      </c>
      <c r="C2" s="16"/>
      <c r="D2" s="16" t="s">
        <v>40</v>
      </c>
      <c r="E2" s="17">
        <v>39914</v>
      </c>
      <c r="F2" s="26">
        <f ca="1">DATEDIF($E2,$F$2,"Y")</f>
        <v>17</v>
      </c>
    </row>
    <row r="3" spans="2:9" x14ac:dyDescent="0.3">
      <c r="B3" s="16" t="s">
        <v>110</v>
      </c>
      <c r="C3" s="16" t="s">
        <v>111</v>
      </c>
      <c r="D3" s="16" t="s">
        <v>112</v>
      </c>
      <c r="E3" s="17">
        <v>40137</v>
      </c>
      <c r="F3" s="26">
        <f ca="1">DATEDIF($E3,$F$2,"Y")</f>
        <v>17</v>
      </c>
      <c r="H3" s="74" t="s">
        <v>285</v>
      </c>
      <c r="I3" s="73" t="s">
        <v>283</v>
      </c>
    </row>
    <row r="4" spans="2:9" x14ac:dyDescent="0.3">
      <c r="B4" s="16" t="s">
        <v>22</v>
      </c>
      <c r="C4" s="16"/>
      <c r="D4" s="16" t="s">
        <v>77</v>
      </c>
      <c r="E4" s="17">
        <v>40387</v>
      </c>
      <c r="F4" s="26">
        <f ca="1">DATEDIF($E4,$F$2,"Y")</f>
        <v>16</v>
      </c>
      <c r="H4" s="75" t="s">
        <v>285</v>
      </c>
      <c r="I4" t="s">
        <v>286</v>
      </c>
    </row>
    <row r="5" spans="2:9" x14ac:dyDescent="0.3">
      <c r="B5" s="1" t="s">
        <v>98</v>
      </c>
      <c r="C5" s="1"/>
      <c r="D5" s="1" t="s">
        <v>74</v>
      </c>
      <c r="E5" s="18">
        <v>40400</v>
      </c>
      <c r="F5" s="26">
        <f ca="1">DATEDIF($E5,$F$2,"Y")</f>
        <v>16</v>
      </c>
      <c r="H5" s="76" t="s">
        <v>285</v>
      </c>
      <c r="I5" t="s">
        <v>287</v>
      </c>
    </row>
    <row r="6" spans="2:9" x14ac:dyDescent="0.3">
      <c r="B6" s="16" t="s">
        <v>99</v>
      </c>
      <c r="C6" s="16"/>
      <c r="D6" s="16" t="s">
        <v>17</v>
      </c>
      <c r="E6" s="17">
        <v>40419</v>
      </c>
      <c r="F6" s="26">
        <f ca="1">DATEDIF($E6,$F$2,"Y")</f>
        <v>16</v>
      </c>
      <c r="H6" s="74" t="s">
        <v>285</v>
      </c>
      <c r="I6" s="73" t="s">
        <v>291</v>
      </c>
    </row>
    <row r="7" spans="2:9" x14ac:dyDescent="0.3">
      <c r="B7" s="16" t="s">
        <v>100</v>
      </c>
      <c r="C7" s="16"/>
      <c r="D7" s="16" t="s">
        <v>101</v>
      </c>
      <c r="E7" s="17">
        <v>40435</v>
      </c>
      <c r="F7" s="26">
        <f ca="1">DATEDIF($E7,$F$2,"Y")</f>
        <v>16</v>
      </c>
    </row>
    <row r="8" spans="2:9" x14ac:dyDescent="0.3">
      <c r="B8" s="16" t="s">
        <v>71</v>
      </c>
      <c r="C8" s="16"/>
      <c r="D8" s="16" t="s">
        <v>87</v>
      </c>
      <c r="E8" s="17">
        <v>40475</v>
      </c>
      <c r="F8" s="26">
        <f ca="1">DATEDIF($E8,$F$2,"Y")</f>
        <v>16</v>
      </c>
    </row>
    <row r="9" spans="2:9" x14ac:dyDescent="0.3">
      <c r="B9" s="1" t="s">
        <v>102</v>
      </c>
      <c r="C9" s="1"/>
      <c r="D9" s="1" t="s">
        <v>17</v>
      </c>
      <c r="E9" s="18">
        <v>40275</v>
      </c>
      <c r="F9" s="26">
        <f ca="1">DATEDIF($E9,$F$2,"Y")</f>
        <v>16</v>
      </c>
    </row>
    <row r="10" spans="2:9" x14ac:dyDescent="0.3">
      <c r="B10" s="1" t="s">
        <v>100</v>
      </c>
      <c r="C10" s="1"/>
      <c r="D10" s="1" t="s">
        <v>103</v>
      </c>
      <c r="E10" s="18">
        <v>40455</v>
      </c>
      <c r="F10" s="26">
        <f ca="1">DATEDIF($E10,$F$2,"Y")</f>
        <v>16</v>
      </c>
    </row>
    <row r="11" spans="2:9" x14ac:dyDescent="0.3">
      <c r="B11" s="5" t="s">
        <v>108</v>
      </c>
      <c r="C11" s="5"/>
      <c r="D11" s="5" t="s">
        <v>109</v>
      </c>
      <c r="E11" s="19">
        <v>40310</v>
      </c>
      <c r="F11" s="26">
        <f ca="1">DATEDIF($E11,$F$2,"Y")</f>
        <v>16</v>
      </c>
    </row>
    <row r="12" spans="2:9" x14ac:dyDescent="0.3">
      <c r="B12" s="16" t="s">
        <v>86</v>
      </c>
      <c r="C12" s="16"/>
      <c r="D12" s="16" t="s">
        <v>113</v>
      </c>
      <c r="E12" s="17">
        <v>40256</v>
      </c>
      <c r="F12" s="26">
        <f ca="1">DATEDIF($E12,$F$2,"Y")</f>
        <v>16</v>
      </c>
    </row>
    <row r="13" spans="2:9" x14ac:dyDescent="0.3">
      <c r="B13" s="16" t="s">
        <v>114</v>
      </c>
      <c r="C13" s="16"/>
      <c r="D13" s="16" t="s">
        <v>115</v>
      </c>
      <c r="E13" s="17">
        <v>40287</v>
      </c>
      <c r="F13" s="26">
        <f ca="1">DATEDIF($E13,$F$2,"Y")</f>
        <v>16</v>
      </c>
    </row>
    <row r="14" spans="2:9" x14ac:dyDescent="0.3">
      <c r="B14" s="16" t="s">
        <v>114</v>
      </c>
      <c r="C14" s="16" t="s">
        <v>111</v>
      </c>
      <c r="D14" s="16" t="s">
        <v>116</v>
      </c>
      <c r="E14" s="17">
        <v>40390</v>
      </c>
      <c r="F14" s="26">
        <f ca="1">DATEDIF($E14,$F$2,"Y")</f>
        <v>16</v>
      </c>
    </row>
    <row r="15" spans="2:9" x14ac:dyDescent="0.3">
      <c r="B15" s="16" t="s">
        <v>117</v>
      </c>
      <c r="C15" s="16"/>
      <c r="D15" s="16" t="s">
        <v>118</v>
      </c>
      <c r="E15" s="17">
        <v>40418</v>
      </c>
      <c r="F15" s="26">
        <f ca="1">DATEDIF($E15,$F$2,"Y")</f>
        <v>16</v>
      </c>
    </row>
    <row r="16" spans="2:9" x14ac:dyDescent="0.3">
      <c r="B16" s="16" t="s">
        <v>117</v>
      </c>
      <c r="C16" s="16" t="s">
        <v>13</v>
      </c>
      <c r="D16" s="16" t="s">
        <v>14</v>
      </c>
      <c r="E16" s="17">
        <v>40430</v>
      </c>
      <c r="F16" s="26">
        <f ca="1">DATEDIF($E16,$F$2,"Y")</f>
        <v>16</v>
      </c>
    </row>
    <row r="17" spans="2:6" x14ac:dyDescent="0.3">
      <c r="B17" s="1" t="s">
        <v>119</v>
      </c>
      <c r="C17" s="1"/>
      <c r="D17" s="1" t="s">
        <v>120</v>
      </c>
      <c r="E17" s="18">
        <v>40453</v>
      </c>
      <c r="F17" s="26">
        <f ca="1">DATEDIF($E17,$F$2,"Y")</f>
        <v>16</v>
      </c>
    </row>
    <row r="18" spans="2:6" x14ac:dyDescent="0.3">
      <c r="B18" s="1" t="s">
        <v>121</v>
      </c>
      <c r="C18" s="1"/>
      <c r="D18" s="1" t="s">
        <v>122</v>
      </c>
      <c r="E18" s="18">
        <v>40455</v>
      </c>
      <c r="F18" s="26">
        <f ca="1">DATEDIF($E18,$F$2,"Y")</f>
        <v>16</v>
      </c>
    </row>
    <row r="19" spans="2:6" x14ac:dyDescent="0.3">
      <c r="B19" s="1" t="s">
        <v>123</v>
      </c>
      <c r="C19" s="1"/>
      <c r="D19" s="1" t="s">
        <v>124</v>
      </c>
      <c r="E19" s="18">
        <v>40455</v>
      </c>
      <c r="F19" s="26">
        <f ca="1">DATEDIF($E19,$F$2,"Y")</f>
        <v>16</v>
      </c>
    </row>
    <row r="20" spans="2:6" x14ac:dyDescent="0.3">
      <c r="B20" s="5" t="s">
        <v>125</v>
      </c>
      <c r="C20" s="5"/>
      <c r="D20" s="5" t="s">
        <v>126</v>
      </c>
      <c r="E20" s="19">
        <v>40517</v>
      </c>
      <c r="F20" s="26">
        <f ca="1">DATEDIF($E20,$F$2,"Y")</f>
        <v>16</v>
      </c>
    </row>
    <row r="21" spans="2:6" x14ac:dyDescent="0.3">
      <c r="B21" s="16" t="s">
        <v>104</v>
      </c>
      <c r="C21" s="16"/>
      <c r="D21" s="16" t="s">
        <v>105</v>
      </c>
      <c r="E21" s="17">
        <v>40562</v>
      </c>
      <c r="F21" s="26">
        <f ca="1">DATEDIF($E21,$F$2,"Y")</f>
        <v>15</v>
      </c>
    </row>
    <row r="22" spans="2:6" x14ac:dyDescent="0.3">
      <c r="B22" s="16" t="s">
        <v>106</v>
      </c>
      <c r="C22" s="16"/>
      <c r="D22" s="16" t="s">
        <v>107</v>
      </c>
      <c r="E22" s="17">
        <v>40630</v>
      </c>
      <c r="F22" s="26">
        <f ca="1">DATEDIF($E22,$F$2,"Y")</f>
        <v>15</v>
      </c>
    </row>
    <row r="23" spans="2:6" x14ac:dyDescent="0.3">
      <c r="B23" s="22" t="s">
        <v>127</v>
      </c>
      <c r="C23" s="22"/>
      <c r="D23" s="22" t="s">
        <v>113</v>
      </c>
      <c r="E23" s="23">
        <v>40802</v>
      </c>
      <c r="F23" s="27">
        <f ca="1">DATEDIF($E23,$F$2,"Y")</f>
        <v>15</v>
      </c>
    </row>
    <row r="24" spans="2:6" x14ac:dyDescent="0.3">
      <c r="B24" s="24" t="s">
        <v>128</v>
      </c>
      <c r="C24" s="24" t="s">
        <v>27</v>
      </c>
      <c r="D24" s="24" t="s">
        <v>129</v>
      </c>
      <c r="E24" s="25">
        <v>41109</v>
      </c>
      <c r="F24" s="27">
        <f ca="1">DATEDIF($E24,$F$2,"Y")</f>
        <v>14</v>
      </c>
    </row>
    <row r="25" spans="2:6" x14ac:dyDescent="0.3">
      <c r="B25" s="24" t="s">
        <v>130</v>
      </c>
      <c r="C25" s="24"/>
      <c r="D25" s="24" t="s">
        <v>131</v>
      </c>
      <c r="E25" s="25">
        <v>41202</v>
      </c>
      <c r="F25" s="27">
        <f ca="1">DATEDIF($E25,$F$2,"Y")</f>
        <v>14</v>
      </c>
    </row>
    <row r="26" spans="2:6" x14ac:dyDescent="0.3">
      <c r="B26" s="20" t="s">
        <v>132</v>
      </c>
      <c r="C26" s="20"/>
      <c r="D26" s="20" t="s">
        <v>133</v>
      </c>
      <c r="E26" s="21">
        <v>41039</v>
      </c>
      <c r="F26" s="26">
        <f>DATEDIF($E26,[1]JO15!$F$2,"Y")</f>
        <v>14</v>
      </c>
    </row>
  </sheetData>
  <sortState xmlns:xlrd2="http://schemas.microsoft.com/office/spreadsheetml/2017/richdata2" ref="B2:F26">
    <sortCondition descending="1" ref="F2:F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E7D9-74CF-4D52-A70C-5D145F878020}">
  <dimension ref="B2:I19"/>
  <sheetViews>
    <sheetView workbookViewId="0">
      <selection activeCell="H5" sqref="H5:I5"/>
    </sheetView>
  </sheetViews>
  <sheetFormatPr defaultRowHeight="14.4" x14ac:dyDescent="0.3"/>
  <cols>
    <col min="2" max="2" width="9.44140625" bestFit="1" customWidth="1"/>
    <col min="3" max="3" width="12.88671875" bestFit="1" customWidth="1"/>
    <col min="4" max="4" width="11.109375" bestFit="1" customWidth="1"/>
    <col min="5" max="5" width="14.33203125" bestFit="1" customWidth="1"/>
    <col min="6" max="6" width="21.88671875" bestFit="1" customWidth="1"/>
  </cols>
  <sheetData>
    <row r="2" spans="2:9" x14ac:dyDescent="0.3">
      <c r="B2" s="8" t="s">
        <v>93</v>
      </c>
      <c r="C2" s="8" t="s">
        <v>94</v>
      </c>
      <c r="D2" s="8" t="s">
        <v>95</v>
      </c>
      <c r="E2" s="8" t="s">
        <v>96</v>
      </c>
      <c r="F2" s="8" t="s">
        <v>97</v>
      </c>
    </row>
    <row r="3" spans="2:9" x14ac:dyDescent="0.3">
      <c r="B3" s="20" t="s">
        <v>134</v>
      </c>
      <c r="C3" s="20" t="s">
        <v>111</v>
      </c>
      <c r="D3" s="20" t="s">
        <v>135</v>
      </c>
      <c r="E3" s="31">
        <v>40935</v>
      </c>
      <c r="F3" s="26">
        <v>14</v>
      </c>
    </row>
    <row r="4" spans="2:9" x14ac:dyDescent="0.3">
      <c r="B4" s="20" t="s">
        <v>136</v>
      </c>
      <c r="C4" s="20"/>
      <c r="D4" s="20" t="s">
        <v>137</v>
      </c>
      <c r="E4" s="31">
        <v>40935</v>
      </c>
      <c r="F4" s="26">
        <v>14</v>
      </c>
      <c r="H4" s="74" t="s">
        <v>285</v>
      </c>
      <c r="I4" s="73" t="s">
        <v>288</v>
      </c>
    </row>
    <row r="5" spans="2:9" x14ac:dyDescent="0.3">
      <c r="B5" s="20" t="s">
        <v>138</v>
      </c>
      <c r="C5" s="20"/>
      <c r="D5" s="20" t="s">
        <v>30</v>
      </c>
      <c r="E5" s="31">
        <v>40940</v>
      </c>
      <c r="F5" s="26">
        <v>14</v>
      </c>
      <c r="H5" s="74" t="s">
        <v>285</v>
      </c>
      <c r="I5" s="73" t="s">
        <v>291</v>
      </c>
    </row>
    <row r="6" spans="2:9" x14ac:dyDescent="0.3">
      <c r="B6" s="20" t="s">
        <v>76</v>
      </c>
      <c r="C6" s="20"/>
      <c r="D6" s="20" t="s">
        <v>139</v>
      </c>
      <c r="E6" s="21">
        <v>41001</v>
      </c>
      <c r="F6" s="26">
        <v>14</v>
      </c>
    </row>
    <row r="7" spans="2:9" x14ac:dyDescent="0.3">
      <c r="B7" s="20" t="s">
        <v>140</v>
      </c>
      <c r="C7" s="20" t="s">
        <v>111</v>
      </c>
      <c r="D7" s="20" t="s">
        <v>141</v>
      </c>
      <c r="E7" s="31">
        <v>41034</v>
      </c>
      <c r="F7" s="26">
        <v>14</v>
      </c>
    </row>
    <row r="8" spans="2:9" x14ac:dyDescent="0.3">
      <c r="B8" s="20" t="s">
        <v>142</v>
      </c>
      <c r="C8" s="20" t="s">
        <v>62</v>
      </c>
      <c r="D8" s="20" t="s">
        <v>63</v>
      </c>
      <c r="E8" s="32">
        <v>41056</v>
      </c>
      <c r="F8" s="26">
        <v>14</v>
      </c>
    </row>
    <row r="9" spans="2:9" x14ac:dyDescent="0.3">
      <c r="B9" s="20" t="s">
        <v>143</v>
      </c>
      <c r="C9" s="20"/>
      <c r="D9" s="20" t="s">
        <v>144</v>
      </c>
      <c r="E9" s="21">
        <v>41070</v>
      </c>
      <c r="F9" s="26">
        <v>14</v>
      </c>
    </row>
    <row r="10" spans="2:9" x14ac:dyDescent="0.3">
      <c r="B10" s="20" t="s">
        <v>145</v>
      </c>
      <c r="C10" s="20"/>
      <c r="D10" s="20" t="s">
        <v>146</v>
      </c>
      <c r="E10" s="31">
        <v>41254</v>
      </c>
      <c r="F10" s="26">
        <v>14</v>
      </c>
    </row>
    <row r="11" spans="2:9" x14ac:dyDescent="0.3">
      <c r="B11" s="33" t="s">
        <v>147</v>
      </c>
      <c r="C11" s="33" t="s">
        <v>148</v>
      </c>
      <c r="D11" s="33" t="s">
        <v>149</v>
      </c>
      <c r="E11" s="34">
        <v>41284</v>
      </c>
      <c r="F11" s="26">
        <v>13</v>
      </c>
    </row>
    <row r="12" spans="2:9" x14ac:dyDescent="0.3">
      <c r="B12" s="35" t="s">
        <v>150</v>
      </c>
      <c r="C12" s="36"/>
      <c r="D12" s="35" t="s">
        <v>151</v>
      </c>
      <c r="E12" s="37">
        <v>41299</v>
      </c>
      <c r="F12" s="27">
        <v>13</v>
      </c>
    </row>
    <row r="13" spans="2:9" x14ac:dyDescent="0.3">
      <c r="B13" s="35" t="s">
        <v>152</v>
      </c>
      <c r="C13" s="36"/>
      <c r="D13" s="35" t="s">
        <v>153</v>
      </c>
      <c r="E13" s="37">
        <v>41311</v>
      </c>
      <c r="F13" s="27">
        <v>13</v>
      </c>
    </row>
    <row r="14" spans="2:9" x14ac:dyDescent="0.3">
      <c r="B14" s="35" t="s">
        <v>150</v>
      </c>
      <c r="C14" s="36"/>
      <c r="D14" s="35" t="s">
        <v>154</v>
      </c>
      <c r="E14" s="37">
        <v>41387</v>
      </c>
      <c r="F14" s="27">
        <v>13</v>
      </c>
    </row>
    <row r="15" spans="2:9" x14ac:dyDescent="0.3">
      <c r="B15" s="24" t="s">
        <v>155</v>
      </c>
      <c r="C15" s="24"/>
      <c r="D15" s="24" t="s">
        <v>156</v>
      </c>
      <c r="E15" s="25">
        <v>41415</v>
      </c>
      <c r="F15" s="27">
        <v>13</v>
      </c>
    </row>
    <row r="16" spans="2:9" x14ac:dyDescent="0.3">
      <c r="B16" s="38" t="s">
        <v>157</v>
      </c>
      <c r="C16" s="38" t="s">
        <v>27</v>
      </c>
      <c r="D16" s="38" t="s">
        <v>158</v>
      </c>
      <c r="E16" s="39">
        <v>41427</v>
      </c>
      <c r="F16" s="27">
        <v>13</v>
      </c>
    </row>
    <row r="17" spans="2:6" x14ac:dyDescent="0.3">
      <c r="B17" s="35" t="s">
        <v>159</v>
      </c>
      <c r="C17" s="36"/>
      <c r="D17" s="35" t="s">
        <v>160</v>
      </c>
      <c r="E17" s="37">
        <v>41498</v>
      </c>
      <c r="F17" s="27">
        <v>13</v>
      </c>
    </row>
    <row r="18" spans="2:6" x14ac:dyDescent="0.3">
      <c r="B18" s="24" t="s">
        <v>100</v>
      </c>
      <c r="C18" s="24"/>
      <c r="D18" s="24" t="s">
        <v>156</v>
      </c>
      <c r="E18" s="25">
        <v>41549</v>
      </c>
      <c r="F18" s="27">
        <v>13</v>
      </c>
    </row>
    <row r="19" spans="2:6" x14ac:dyDescent="0.3">
      <c r="B19" s="40" t="s">
        <v>161</v>
      </c>
      <c r="C19" s="41"/>
      <c r="D19" s="40" t="s">
        <v>162</v>
      </c>
      <c r="E19" s="42">
        <v>41596</v>
      </c>
      <c r="F19" s="27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09FC-D62D-4FE3-AB61-F8FD2FEC11AB}">
  <dimension ref="B1:I16"/>
  <sheetViews>
    <sheetView workbookViewId="0">
      <selection activeCell="H4" sqref="H4:I4"/>
    </sheetView>
  </sheetViews>
  <sheetFormatPr defaultRowHeight="14.4" x14ac:dyDescent="0.3"/>
  <cols>
    <col min="2" max="2" width="9.44140625" bestFit="1" customWidth="1"/>
    <col min="3" max="4" width="12.88671875" bestFit="1" customWidth="1"/>
    <col min="5" max="5" width="14.33203125" bestFit="1" customWidth="1"/>
    <col min="6" max="6" width="21.88671875" bestFit="1" customWidth="1"/>
    <col min="9" max="9" width="10.109375" bestFit="1" customWidth="1"/>
  </cols>
  <sheetData>
    <row r="1" spans="2:9" x14ac:dyDescent="0.3">
      <c r="B1" s="8" t="s">
        <v>93</v>
      </c>
      <c r="C1" s="8" t="s">
        <v>94</v>
      </c>
      <c r="D1" s="8" t="s">
        <v>95</v>
      </c>
      <c r="E1" s="8" t="s">
        <v>96</v>
      </c>
      <c r="F1" s="8" t="s">
        <v>97</v>
      </c>
    </row>
    <row r="2" spans="2:9" x14ac:dyDescent="0.3">
      <c r="B2" s="14" t="s">
        <v>163</v>
      </c>
      <c r="C2" s="14"/>
      <c r="D2" s="14" t="s">
        <v>164</v>
      </c>
      <c r="E2" s="44">
        <v>41641</v>
      </c>
      <c r="F2" s="14">
        <v>12</v>
      </c>
    </row>
    <row r="3" spans="2:9" x14ac:dyDescent="0.3">
      <c r="B3" s="14" t="s">
        <v>165</v>
      </c>
      <c r="C3" s="14"/>
      <c r="D3" s="14" t="s">
        <v>166</v>
      </c>
      <c r="E3" s="44">
        <v>41641</v>
      </c>
      <c r="F3" s="14">
        <v>12</v>
      </c>
      <c r="H3" s="74" t="s">
        <v>285</v>
      </c>
      <c r="I3" s="73" t="s">
        <v>290</v>
      </c>
    </row>
    <row r="4" spans="2:9" x14ac:dyDescent="0.3">
      <c r="B4" s="14" t="s">
        <v>165</v>
      </c>
      <c r="C4" s="14"/>
      <c r="D4" s="14" t="s">
        <v>167</v>
      </c>
      <c r="E4" s="44">
        <v>41653</v>
      </c>
      <c r="F4" s="14">
        <v>12</v>
      </c>
      <c r="H4" s="74" t="s">
        <v>285</v>
      </c>
      <c r="I4" s="73" t="s">
        <v>291</v>
      </c>
    </row>
    <row r="5" spans="2:9" x14ac:dyDescent="0.3">
      <c r="B5" s="14" t="s">
        <v>168</v>
      </c>
      <c r="C5" s="14"/>
      <c r="D5" s="14" t="s">
        <v>72</v>
      </c>
      <c r="E5" s="44">
        <v>41708</v>
      </c>
      <c r="F5" s="14">
        <v>12</v>
      </c>
    </row>
    <row r="6" spans="2:9" x14ac:dyDescent="0.3">
      <c r="B6" s="14" t="s">
        <v>16</v>
      </c>
      <c r="C6" s="14"/>
      <c r="D6" s="14" t="s">
        <v>169</v>
      </c>
      <c r="E6" s="44">
        <v>41712</v>
      </c>
      <c r="F6" s="14">
        <v>12</v>
      </c>
    </row>
    <row r="7" spans="2:9" x14ac:dyDescent="0.3">
      <c r="B7" s="14" t="s">
        <v>170</v>
      </c>
      <c r="C7" s="14"/>
      <c r="D7" s="14" t="s">
        <v>171</v>
      </c>
      <c r="E7" s="44">
        <v>41732</v>
      </c>
      <c r="F7" s="14">
        <v>12</v>
      </c>
    </row>
    <row r="8" spans="2:9" x14ac:dyDescent="0.3">
      <c r="B8" s="14" t="s">
        <v>172</v>
      </c>
      <c r="C8" s="14"/>
      <c r="D8" s="14" t="s">
        <v>173</v>
      </c>
      <c r="E8" s="44">
        <v>41846</v>
      </c>
      <c r="F8" s="14">
        <v>12</v>
      </c>
    </row>
    <row r="9" spans="2:9" x14ac:dyDescent="0.3">
      <c r="B9" s="14" t="s">
        <v>174</v>
      </c>
      <c r="C9" s="14"/>
      <c r="D9" s="14" t="s">
        <v>175</v>
      </c>
      <c r="E9" s="44">
        <v>41885</v>
      </c>
      <c r="F9" s="14">
        <v>12</v>
      </c>
    </row>
    <row r="10" spans="2:9" x14ac:dyDescent="0.3">
      <c r="B10" s="48" t="s">
        <v>176</v>
      </c>
      <c r="C10" s="48"/>
      <c r="D10" s="48" t="s">
        <v>177</v>
      </c>
      <c r="E10" s="45">
        <v>41925</v>
      </c>
      <c r="F10" s="48">
        <v>12</v>
      </c>
    </row>
    <row r="11" spans="2:9" x14ac:dyDescent="0.3">
      <c r="B11" s="14" t="s">
        <v>176</v>
      </c>
      <c r="C11" s="14"/>
      <c r="D11" s="14" t="s">
        <v>113</v>
      </c>
      <c r="E11" s="44">
        <v>42295</v>
      </c>
      <c r="F11" s="14">
        <v>11</v>
      </c>
    </row>
    <row r="12" spans="2:9" x14ac:dyDescent="0.3">
      <c r="B12" s="14" t="s">
        <v>178</v>
      </c>
      <c r="C12" s="14"/>
      <c r="D12" s="14" t="s">
        <v>179</v>
      </c>
      <c r="E12" s="44">
        <v>42045</v>
      </c>
      <c r="F12" s="14">
        <v>11</v>
      </c>
    </row>
    <row r="13" spans="2:9" x14ac:dyDescent="0.3">
      <c r="B13" s="14" t="s">
        <v>180</v>
      </c>
      <c r="C13" s="14"/>
      <c r="D13" s="14" t="s">
        <v>154</v>
      </c>
      <c r="E13" s="44">
        <v>42212</v>
      </c>
      <c r="F13" s="14">
        <v>11</v>
      </c>
    </row>
    <row r="14" spans="2:9" x14ac:dyDescent="0.3">
      <c r="B14" s="14" t="s">
        <v>79</v>
      </c>
      <c r="C14" s="14"/>
      <c r="D14" s="14" t="s">
        <v>181</v>
      </c>
      <c r="E14" s="44">
        <v>42023</v>
      </c>
      <c r="F14" s="14">
        <v>11</v>
      </c>
    </row>
    <row r="15" spans="2:9" x14ac:dyDescent="0.3">
      <c r="B15" s="14" t="s">
        <v>182</v>
      </c>
      <c r="C15" s="14"/>
      <c r="D15" s="14" t="s">
        <v>115</v>
      </c>
      <c r="E15" s="46">
        <v>42013</v>
      </c>
      <c r="F15" s="14">
        <v>11</v>
      </c>
    </row>
    <row r="16" spans="2:9" x14ac:dyDescent="0.3">
      <c r="B16" s="14" t="s">
        <v>183</v>
      </c>
      <c r="C16" s="14"/>
      <c r="D16" s="14" t="s">
        <v>184</v>
      </c>
      <c r="E16" s="47">
        <v>42043</v>
      </c>
      <c r="F16" s="14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D942-27B6-4EC6-84E2-1AAB2E72BE26}">
  <dimension ref="B1:H11"/>
  <sheetViews>
    <sheetView workbookViewId="0">
      <selection activeCell="G4" sqref="G4:H4"/>
    </sheetView>
  </sheetViews>
  <sheetFormatPr defaultRowHeight="14.4" x14ac:dyDescent="0.3"/>
  <cols>
    <col min="2" max="2" width="9.44140625" bestFit="1" customWidth="1"/>
    <col min="3" max="3" width="12.88671875" bestFit="1" customWidth="1"/>
    <col min="4" max="4" width="11.109375" bestFit="1" customWidth="1"/>
    <col min="5" max="5" width="14.33203125" bestFit="1" customWidth="1"/>
    <col min="6" max="6" width="21.88671875" bestFit="1" customWidth="1"/>
    <col min="8" max="8" width="10.109375" bestFit="1" customWidth="1"/>
  </cols>
  <sheetData>
    <row r="1" spans="2:8" x14ac:dyDescent="0.3">
      <c r="B1" s="8" t="s">
        <v>93</v>
      </c>
      <c r="C1" s="8" t="s">
        <v>94</v>
      </c>
      <c r="D1" s="8" t="s">
        <v>95</v>
      </c>
      <c r="E1" s="8" t="s">
        <v>96</v>
      </c>
      <c r="F1" s="8" t="s">
        <v>97</v>
      </c>
    </row>
    <row r="2" spans="2:8" x14ac:dyDescent="0.3">
      <c r="B2" t="s">
        <v>185</v>
      </c>
      <c r="C2" t="s">
        <v>111</v>
      </c>
      <c r="D2" t="s">
        <v>186</v>
      </c>
      <c r="E2" s="49">
        <v>42061</v>
      </c>
      <c r="F2" s="51">
        <v>11</v>
      </c>
    </row>
    <row r="3" spans="2:8" x14ac:dyDescent="0.3">
      <c r="B3" t="s">
        <v>187</v>
      </c>
      <c r="D3" t="s">
        <v>188</v>
      </c>
      <c r="E3" s="49">
        <v>42120</v>
      </c>
      <c r="F3" s="51">
        <v>11</v>
      </c>
      <c r="G3" s="74" t="s">
        <v>285</v>
      </c>
      <c r="H3" s="73" t="s">
        <v>290</v>
      </c>
    </row>
    <row r="4" spans="2:8" x14ac:dyDescent="0.3">
      <c r="B4" t="s">
        <v>22</v>
      </c>
      <c r="D4" t="s">
        <v>189</v>
      </c>
      <c r="E4" s="49">
        <v>42137</v>
      </c>
      <c r="F4" s="51">
        <v>11</v>
      </c>
      <c r="G4" s="74" t="s">
        <v>285</v>
      </c>
      <c r="H4" s="73" t="s">
        <v>292</v>
      </c>
    </row>
    <row r="5" spans="2:8" x14ac:dyDescent="0.3">
      <c r="B5" t="s">
        <v>190</v>
      </c>
      <c r="D5" t="s">
        <v>191</v>
      </c>
      <c r="E5" s="49">
        <v>42201</v>
      </c>
      <c r="F5" s="51">
        <v>11</v>
      </c>
    </row>
    <row r="6" spans="2:8" x14ac:dyDescent="0.3">
      <c r="B6" t="s">
        <v>192</v>
      </c>
      <c r="D6" t="s">
        <v>193</v>
      </c>
      <c r="E6" s="50">
        <v>42230</v>
      </c>
      <c r="F6" s="51">
        <v>11</v>
      </c>
    </row>
    <row r="7" spans="2:8" x14ac:dyDescent="0.3">
      <c r="B7" t="s">
        <v>194</v>
      </c>
      <c r="D7" t="s">
        <v>195</v>
      </c>
      <c r="E7" s="47">
        <v>42272</v>
      </c>
      <c r="F7" s="51">
        <v>11</v>
      </c>
    </row>
    <row r="8" spans="2:8" x14ac:dyDescent="0.3">
      <c r="B8" t="s">
        <v>196</v>
      </c>
      <c r="D8" t="s">
        <v>193</v>
      </c>
      <c r="E8" s="49">
        <v>42281</v>
      </c>
      <c r="F8" s="51">
        <v>11</v>
      </c>
    </row>
    <row r="9" spans="2:8" x14ac:dyDescent="0.3">
      <c r="B9" t="s">
        <v>197</v>
      </c>
      <c r="D9" t="s">
        <v>198</v>
      </c>
      <c r="E9" s="49">
        <v>42296</v>
      </c>
      <c r="F9" s="51">
        <v>11</v>
      </c>
    </row>
    <row r="10" spans="2:8" x14ac:dyDescent="0.3">
      <c r="B10" t="s">
        <v>194</v>
      </c>
      <c r="C10" t="s">
        <v>27</v>
      </c>
      <c r="D10" t="s">
        <v>158</v>
      </c>
      <c r="E10" s="49">
        <v>42306</v>
      </c>
      <c r="F10" s="51">
        <v>11</v>
      </c>
    </row>
    <row r="11" spans="2:8" x14ac:dyDescent="0.3">
      <c r="B11" t="s">
        <v>199</v>
      </c>
      <c r="D11" t="s">
        <v>200</v>
      </c>
      <c r="E11" s="50">
        <v>41964</v>
      </c>
      <c r="F11" s="5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F7D7-112E-4772-A0C4-51D29E960F35}">
  <dimension ref="B1:I19"/>
  <sheetViews>
    <sheetView workbookViewId="0">
      <selection activeCell="H4" sqref="H4:I4"/>
    </sheetView>
  </sheetViews>
  <sheetFormatPr defaultRowHeight="14.4" x14ac:dyDescent="0.3"/>
  <cols>
    <col min="2" max="2" width="10.21875" bestFit="1" customWidth="1"/>
    <col min="3" max="3" width="12.88671875" bestFit="1" customWidth="1"/>
    <col min="4" max="4" width="12.5546875" bestFit="1" customWidth="1"/>
    <col min="5" max="5" width="14.33203125" bestFit="1" customWidth="1"/>
    <col min="6" max="6" width="21.88671875" bestFit="1" customWidth="1"/>
  </cols>
  <sheetData>
    <row r="1" spans="2:9" x14ac:dyDescent="0.3">
      <c r="B1" s="52" t="s">
        <v>93</v>
      </c>
      <c r="C1" s="52" t="s">
        <v>94</v>
      </c>
      <c r="D1" s="52" t="s">
        <v>95</v>
      </c>
      <c r="E1" s="52" t="s">
        <v>96</v>
      </c>
      <c r="F1" s="52" t="s">
        <v>97</v>
      </c>
    </row>
    <row r="2" spans="2:9" x14ac:dyDescent="0.3">
      <c r="B2" s="24" t="s">
        <v>211</v>
      </c>
      <c r="C2" s="24"/>
      <c r="D2" s="24" t="s">
        <v>212</v>
      </c>
      <c r="E2" s="60">
        <v>42362</v>
      </c>
      <c r="F2" s="27">
        <f ca="1">DATEDIF($E2,$F$2,"Y")</f>
        <v>11</v>
      </c>
    </row>
    <row r="3" spans="2:9" x14ac:dyDescent="0.3">
      <c r="B3" s="11" t="s">
        <v>201</v>
      </c>
      <c r="C3" s="11"/>
      <c r="D3" s="11" t="s">
        <v>202</v>
      </c>
      <c r="E3" s="59">
        <v>42471</v>
      </c>
      <c r="F3" s="27">
        <f ca="1">DATEDIF($E3,$F$2,"Y")</f>
        <v>10</v>
      </c>
      <c r="H3" s="74" t="s">
        <v>285</v>
      </c>
      <c r="I3" s="73" t="s">
        <v>289</v>
      </c>
    </row>
    <row r="4" spans="2:9" x14ac:dyDescent="0.3">
      <c r="B4" s="11" t="s">
        <v>201</v>
      </c>
      <c r="C4" s="11"/>
      <c r="D4" s="11" t="s">
        <v>203</v>
      </c>
      <c r="E4" s="59">
        <v>42486</v>
      </c>
      <c r="F4" s="27">
        <f ca="1">DATEDIF($E4,$F$2,"Y")</f>
        <v>10</v>
      </c>
      <c r="H4" s="74" t="s">
        <v>285</v>
      </c>
      <c r="I4" s="73" t="s">
        <v>292</v>
      </c>
    </row>
    <row r="5" spans="2:9" x14ac:dyDescent="0.3">
      <c r="B5" s="11" t="s">
        <v>147</v>
      </c>
      <c r="C5" s="11"/>
      <c r="D5" s="11" t="s">
        <v>204</v>
      </c>
      <c r="E5" s="59">
        <v>42612</v>
      </c>
      <c r="F5" s="27">
        <f ca="1">DATEDIF($E5,$F$2,"Y")</f>
        <v>10</v>
      </c>
    </row>
    <row r="6" spans="2:9" x14ac:dyDescent="0.3">
      <c r="B6" s="11" t="s">
        <v>205</v>
      </c>
      <c r="C6" s="11"/>
      <c r="D6" s="11" t="s">
        <v>206</v>
      </c>
      <c r="E6" s="59">
        <v>42659</v>
      </c>
      <c r="F6" s="27">
        <f ca="1">DATEDIF($E6,$F$2,"Y")</f>
        <v>10</v>
      </c>
    </row>
    <row r="7" spans="2:9" x14ac:dyDescent="0.3">
      <c r="B7" s="11" t="s">
        <v>207</v>
      </c>
      <c r="C7" s="11"/>
      <c r="D7" s="11" t="s">
        <v>208</v>
      </c>
      <c r="E7" s="59">
        <v>42682</v>
      </c>
      <c r="F7" s="27">
        <f ca="1">DATEDIF($E7,$F$2,"Y")</f>
        <v>10</v>
      </c>
    </row>
    <row r="8" spans="2:9" x14ac:dyDescent="0.3">
      <c r="B8" s="11" t="s">
        <v>209</v>
      </c>
      <c r="C8" s="11"/>
      <c r="D8" s="11" t="s">
        <v>210</v>
      </c>
      <c r="E8" s="59">
        <v>42690</v>
      </c>
      <c r="F8" s="27">
        <f ca="1">DATEDIF($E8,$F$2,"Y")</f>
        <v>10</v>
      </c>
    </row>
    <row r="9" spans="2:9" x14ac:dyDescent="0.3">
      <c r="B9" s="24" t="s">
        <v>171</v>
      </c>
      <c r="C9" s="53"/>
      <c r="D9" s="24" t="s">
        <v>108</v>
      </c>
      <c r="E9" s="60">
        <v>42504</v>
      </c>
      <c r="F9" s="27">
        <f ca="1">DATEDIF($E9,$F$2,"Y")</f>
        <v>10</v>
      </c>
    </row>
    <row r="10" spans="2:9" x14ac:dyDescent="0.3">
      <c r="B10" s="54" t="s">
        <v>213</v>
      </c>
      <c r="C10" s="55"/>
      <c r="D10" s="56" t="s">
        <v>214</v>
      </c>
      <c r="E10" s="59" t="s">
        <v>215</v>
      </c>
      <c r="F10" s="27">
        <f ca="1">DATEDIF($E10,$F$2,"Y")</f>
        <v>10</v>
      </c>
    </row>
    <row r="11" spans="2:9" x14ac:dyDescent="0.3">
      <c r="B11" s="55" t="s">
        <v>108</v>
      </c>
      <c r="C11" s="55"/>
      <c r="D11" s="56" t="s">
        <v>216</v>
      </c>
      <c r="E11" s="59" t="s">
        <v>217</v>
      </c>
      <c r="F11" s="27">
        <f ca="1">DATEDIF($E11,$F$2,"Y")</f>
        <v>10</v>
      </c>
    </row>
    <row r="12" spans="2:9" x14ac:dyDescent="0.3">
      <c r="B12" s="55" t="s">
        <v>201</v>
      </c>
      <c r="C12" s="55"/>
      <c r="D12" s="56" t="s">
        <v>218</v>
      </c>
      <c r="E12" s="59" t="s">
        <v>219</v>
      </c>
      <c r="F12" s="27">
        <f ca="1">DATEDIF($E12,$F$2,"Y")</f>
        <v>10</v>
      </c>
    </row>
    <row r="13" spans="2:9" x14ac:dyDescent="0.3">
      <c r="B13" s="55" t="s">
        <v>220</v>
      </c>
      <c r="C13" s="55"/>
      <c r="D13" s="56" t="s">
        <v>115</v>
      </c>
      <c r="E13" s="59" t="s">
        <v>221</v>
      </c>
      <c r="F13" s="27">
        <f ca="1">DATEDIF($E13,$F$2,"Y")</f>
        <v>10</v>
      </c>
    </row>
    <row r="14" spans="2:9" x14ac:dyDescent="0.3">
      <c r="B14" s="55" t="s">
        <v>222</v>
      </c>
      <c r="C14" s="55"/>
      <c r="D14" s="56" t="s">
        <v>72</v>
      </c>
      <c r="E14" s="59" t="s">
        <v>223</v>
      </c>
      <c r="F14" s="27">
        <f ca="1">DATEDIF($E14,$F$2,"Y")</f>
        <v>10</v>
      </c>
    </row>
    <row r="15" spans="2:9" x14ac:dyDescent="0.3">
      <c r="B15" s="55" t="s">
        <v>224</v>
      </c>
      <c r="C15" s="55"/>
      <c r="D15" s="56" t="s">
        <v>225</v>
      </c>
      <c r="E15" s="59" t="s">
        <v>226</v>
      </c>
      <c r="F15" s="27">
        <f ca="1">DATEDIF($E15,$F$2,"Y")</f>
        <v>10</v>
      </c>
    </row>
    <row r="16" spans="2:9" x14ac:dyDescent="0.3">
      <c r="B16" s="55" t="s">
        <v>227</v>
      </c>
      <c r="C16" s="55"/>
      <c r="D16" s="55" t="s">
        <v>228</v>
      </c>
      <c r="E16" s="61" t="s">
        <v>229</v>
      </c>
      <c r="F16" s="27">
        <f ca="1">DATEDIF($E16,$F$2,"Y")</f>
        <v>10</v>
      </c>
    </row>
    <row r="17" spans="2:6" x14ac:dyDescent="0.3">
      <c r="B17" s="55" t="s">
        <v>230</v>
      </c>
      <c r="C17" s="55"/>
      <c r="D17" s="56" t="s">
        <v>231</v>
      </c>
      <c r="E17" s="59" t="s">
        <v>232</v>
      </c>
      <c r="F17" s="27">
        <f ca="1">DATEDIF($E17,$F$2,"Y")</f>
        <v>10</v>
      </c>
    </row>
    <row r="18" spans="2:6" x14ac:dyDescent="0.3">
      <c r="B18" s="57" t="s">
        <v>233</v>
      </c>
      <c r="C18" s="57"/>
      <c r="D18" s="57" t="s">
        <v>169</v>
      </c>
      <c r="E18" s="62">
        <v>42986</v>
      </c>
      <c r="F18" s="27">
        <f>DATEDIF($E18,[1]JO10!$F$2,"Y")</f>
        <v>9</v>
      </c>
    </row>
    <row r="19" spans="2:6" x14ac:dyDescent="0.3">
      <c r="B19" s="9" t="s">
        <v>22</v>
      </c>
      <c r="C19" s="9"/>
      <c r="D19" s="9" t="s">
        <v>234</v>
      </c>
      <c r="E19" s="62">
        <v>42802</v>
      </c>
      <c r="F19" s="27">
        <f ca="1">DATEDIF($E19,$F$2,"Y")</f>
        <v>9</v>
      </c>
    </row>
  </sheetData>
  <sortState xmlns:xlrd2="http://schemas.microsoft.com/office/spreadsheetml/2017/richdata2" ref="B2:F19">
    <sortCondition descending="1" ref="F2:F1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6196-F82D-4333-ADDD-FA283A09FD14}">
  <dimension ref="B4:I19"/>
  <sheetViews>
    <sheetView workbookViewId="0">
      <selection activeCell="H6" sqref="H6:I7"/>
    </sheetView>
  </sheetViews>
  <sheetFormatPr defaultRowHeight="14.4" x14ac:dyDescent="0.3"/>
  <cols>
    <col min="2" max="2" width="9.44140625" bestFit="1" customWidth="1"/>
    <col min="3" max="3" width="12.88671875" bestFit="1" customWidth="1"/>
    <col min="4" max="4" width="12.33203125" bestFit="1" customWidth="1"/>
    <col min="5" max="5" width="14.33203125" bestFit="1" customWidth="1"/>
    <col min="6" max="6" width="21.88671875" bestFit="1" customWidth="1"/>
  </cols>
  <sheetData>
    <row r="4" spans="2:9" x14ac:dyDescent="0.3"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2:9" x14ac:dyDescent="0.3">
      <c r="B5" s="57" t="s">
        <v>235</v>
      </c>
      <c r="C5" s="57"/>
      <c r="D5" s="57" t="s">
        <v>236</v>
      </c>
      <c r="E5" s="58">
        <v>42809</v>
      </c>
      <c r="F5" s="27">
        <v>9</v>
      </c>
    </row>
    <row r="6" spans="2:9" x14ac:dyDescent="0.3">
      <c r="B6" s="57" t="s">
        <v>237</v>
      </c>
      <c r="C6" s="57"/>
      <c r="D6" s="57" t="s">
        <v>238</v>
      </c>
      <c r="E6" s="58">
        <v>42846</v>
      </c>
      <c r="F6" s="27">
        <v>9</v>
      </c>
      <c r="H6" s="74" t="s">
        <v>285</v>
      </c>
      <c r="I6" s="73" t="s">
        <v>289</v>
      </c>
    </row>
    <row r="7" spans="2:9" x14ac:dyDescent="0.3">
      <c r="B7" s="57" t="s">
        <v>248</v>
      </c>
      <c r="C7" s="66"/>
      <c r="D7" s="57" t="s">
        <v>249</v>
      </c>
      <c r="E7" s="58">
        <v>42861</v>
      </c>
      <c r="F7" s="27">
        <v>9</v>
      </c>
      <c r="H7" s="74" t="s">
        <v>285</v>
      </c>
      <c r="I7" s="73" t="s">
        <v>293</v>
      </c>
    </row>
    <row r="8" spans="2:9" x14ac:dyDescent="0.3">
      <c r="B8" s="57" t="s">
        <v>239</v>
      </c>
      <c r="C8" s="57"/>
      <c r="D8" s="57" t="s">
        <v>240</v>
      </c>
      <c r="E8" s="58">
        <v>42918</v>
      </c>
      <c r="F8" s="27">
        <v>9</v>
      </c>
    </row>
    <row r="9" spans="2:9" x14ac:dyDescent="0.3">
      <c r="B9" s="57" t="s">
        <v>250</v>
      </c>
      <c r="C9" s="57"/>
      <c r="D9" s="57" t="s">
        <v>181</v>
      </c>
      <c r="E9" s="67">
        <v>42927</v>
      </c>
      <c r="F9" s="27">
        <v>9</v>
      </c>
    </row>
    <row r="10" spans="2:9" x14ac:dyDescent="0.3">
      <c r="B10" s="57" t="s">
        <v>241</v>
      </c>
      <c r="C10" s="57" t="s">
        <v>62</v>
      </c>
      <c r="D10" s="57" t="s">
        <v>63</v>
      </c>
      <c r="E10" s="58">
        <v>42945</v>
      </c>
      <c r="F10" s="27">
        <v>9</v>
      </c>
    </row>
    <row r="11" spans="2:9" x14ac:dyDescent="0.3">
      <c r="B11" s="57" t="s">
        <v>98</v>
      </c>
      <c r="C11" s="57"/>
      <c r="D11" s="57" t="s">
        <v>17</v>
      </c>
      <c r="E11" s="58">
        <v>42983</v>
      </c>
      <c r="F11" s="27">
        <v>9</v>
      </c>
    </row>
    <row r="12" spans="2:9" x14ac:dyDescent="0.3">
      <c r="B12" s="57" t="s">
        <v>251</v>
      </c>
      <c r="C12" s="57"/>
      <c r="D12" s="57" t="s">
        <v>173</v>
      </c>
      <c r="E12" s="58">
        <v>42996</v>
      </c>
      <c r="F12" s="27">
        <v>9</v>
      </c>
    </row>
    <row r="13" spans="2:9" x14ac:dyDescent="0.3">
      <c r="B13" s="57" t="s">
        <v>170</v>
      </c>
      <c r="C13" s="57"/>
      <c r="D13" s="57" t="s">
        <v>242</v>
      </c>
      <c r="E13" s="58">
        <v>43014</v>
      </c>
      <c r="F13" s="27">
        <v>9</v>
      </c>
    </row>
    <row r="14" spans="2:9" x14ac:dyDescent="0.3">
      <c r="B14" s="57" t="s">
        <v>243</v>
      </c>
      <c r="C14" s="57"/>
      <c r="D14" s="57" t="s">
        <v>244</v>
      </c>
      <c r="E14" s="58">
        <v>43059</v>
      </c>
      <c r="F14" s="27">
        <v>9</v>
      </c>
    </row>
    <row r="15" spans="2:9" x14ac:dyDescent="0.3">
      <c r="B15" s="57" t="s">
        <v>89</v>
      </c>
      <c r="C15" s="57"/>
      <c r="D15" s="57" t="s">
        <v>175</v>
      </c>
      <c r="E15" s="58">
        <v>43061</v>
      </c>
      <c r="F15" s="27">
        <v>9</v>
      </c>
    </row>
    <row r="16" spans="2:9" x14ac:dyDescent="0.3">
      <c r="B16" s="57" t="s">
        <v>252</v>
      </c>
      <c r="C16" s="57"/>
      <c r="D16" s="57" t="s">
        <v>253</v>
      </c>
      <c r="E16" s="58">
        <v>43062</v>
      </c>
      <c r="F16" s="68">
        <v>9</v>
      </c>
    </row>
    <row r="17" spans="2:6" x14ac:dyDescent="0.3">
      <c r="B17" s="57" t="s">
        <v>245</v>
      </c>
      <c r="C17" s="57"/>
      <c r="D17" s="57" t="s">
        <v>198</v>
      </c>
      <c r="E17" s="58">
        <v>43077</v>
      </c>
      <c r="F17" s="27">
        <v>9</v>
      </c>
    </row>
    <row r="18" spans="2:6" x14ac:dyDescent="0.3">
      <c r="B18" s="57" t="s">
        <v>246</v>
      </c>
      <c r="C18" s="63"/>
      <c r="D18" s="63" t="s">
        <v>115</v>
      </c>
      <c r="E18" s="64">
        <v>43146</v>
      </c>
      <c r="F18" s="27">
        <v>8</v>
      </c>
    </row>
    <row r="19" spans="2:6" x14ac:dyDescent="0.3">
      <c r="B19" s="57" t="s">
        <v>247</v>
      </c>
      <c r="C19" s="65"/>
      <c r="D19" s="65" t="s">
        <v>175</v>
      </c>
      <c r="E19" s="64">
        <v>43385</v>
      </c>
      <c r="F19" s="27">
        <v>8</v>
      </c>
    </row>
  </sheetData>
  <sortState xmlns:xlrd2="http://schemas.microsoft.com/office/spreadsheetml/2017/richdata2" ref="B5:F19">
    <sortCondition ref="E5:E1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933C-34B3-4F60-9778-061E78826C6A}">
  <dimension ref="B4:I13"/>
  <sheetViews>
    <sheetView topLeftCell="A4" workbookViewId="0">
      <selection activeCell="I22" sqref="I22"/>
    </sheetView>
  </sheetViews>
  <sheetFormatPr defaultRowHeight="14.4" x14ac:dyDescent="0.3"/>
  <cols>
    <col min="2" max="2" width="9.44140625" bestFit="1" customWidth="1"/>
    <col min="3" max="3" width="12.88671875" bestFit="1" customWidth="1"/>
    <col min="4" max="4" width="11.109375" bestFit="1" customWidth="1"/>
    <col min="5" max="5" width="14.33203125" bestFit="1" customWidth="1"/>
    <col min="6" max="6" width="21.88671875" bestFit="1" customWidth="1"/>
  </cols>
  <sheetData>
    <row r="4" spans="2:9" x14ac:dyDescent="0.3"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2:9" x14ac:dyDescent="0.3">
      <c r="B5" s="14" t="s">
        <v>254</v>
      </c>
      <c r="C5" s="14"/>
      <c r="D5" s="14" t="s">
        <v>255</v>
      </c>
      <c r="E5" s="69">
        <v>43213</v>
      </c>
      <c r="F5" s="14">
        <v>8</v>
      </c>
    </row>
    <row r="6" spans="2:9" x14ac:dyDescent="0.3">
      <c r="B6" s="14" t="s">
        <v>256</v>
      </c>
      <c r="C6" s="14"/>
      <c r="D6" s="14" t="s">
        <v>40</v>
      </c>
      <c r="E6" s="70">
        <v>43271</v>
      </c>
      <c r="F6" s="14">
        <v>8</v>
      </c>
      <c r="H6" s="74" t="s">
        <v>285</v>
      </c>
      <c r="I6" s="73" t="s">
        <v>294</v>
      </c>
    </row>
    <row r="7" spans="2:9" x14ac:dyDescent="0.3">
      <c r="B7" s="14" t="s">
        <v>257</v>
      </c>
      <c r="C7" s="14"/>
      <c r="D7" s="14" t="s">
        <v>258</v>
      </c>
      <c r="E7" s="69">
        <v>43299</v>
      </c>
      <c r="F7" s="14">
        <v>8</v>
      </c>
      <c r="H7" s="74" t="s">
        <v>285</v>
      </c>
      <c r="I7" s="73" t="s">
        <v>293</v>
      </c>
    </row>
    <row r="8" spans="2:9" x14ac:dyDescent="0.3">
      <c r="B8" s="14" t="s">
        <v>259</v>
      </c>
      <c r="C8" s="14"/>
      <c r="D8" s="14" t="s">
        <v>249</v>
      </c>
      <c r="E8" s="69">
        <v>43480</v>
      </c>
      <c r="F8" s="14">
        <v>7</v>
      </c>
    </row>
    <row r="9" spans="2:9" x14ac:dyDescent="0.3">
      <c r="B9" s="14" t="s">
        <v>260</v>
      </c>
      <c r="C9" s="14"/>
      <c r="D9" s="14" t="s">
        <v>202</v>
      </c>
      <c r="E9" s="69">
        <v>43599</v>
      </c>
      <c r="F9" s="14">
        <v>7</v>
      </c>
    </row>
    <row r="10" spans="2:9" x14ac:dyDescent="0.3">
      <c r="B10" s="14" t="s">
        <v>261</v>
      </c>
      <c r="C10" s="14" t="s">
        <v>111</v>
      </c>
      <c r="D10" s="14" t="s">
        <v>262</v>
      </c>
      <c r="E10" s="69">
        <v>43641</v>
      </c>
      <c r="F10" s="14">
        <v>7</v>
      </c>
    </row>
    <row r="11" spans="2:9" x14ac:dyDescent="0.3">
      <c r="B11" s="14" t="s">
        <v>6</v>
      </c>
      <c r="C11" s="14"/>
      <c r="D11" s="14" t="s">
        <v>263</v>
      </c>
      <c r="E11" s="69">
        <v>43696</v>
      </c>
      <c r="F11" s="14">
        <v>7</v>
      </c>
    </row>
    <row r="12" spans="2:9" x14ac:dyDescent="0.3">
      <c r="B12" s="14" t="s">
        <v>110</v>
      </c>
      <c r="C12" s="14"/>
      <c r="D12" s="14" t="s">
        <v>264</v>
      </c>
      <c r="E12" s="69">
        <v>43771</v>
      </c>
      <c r="F12" s="14">
        <v>7</v>
      </c>
    </row>
    <row r="13" spans="2:9" x14ac:dyDescent="0.3">
      <c r="E13" s="4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EB6C-ECC1-4D05-811E-0348F8A8B3CD}">
  <dimension ref="B1:I12"/>
  <sheetViews>
    <sheetView workbookViewId="0">
      <selection activeCell="I20" sqref="I20"/>
    </sheetView>
  </sheetViews>
  <sheetFormatPr defaultRowHeight="14.4" x14ac:dyDescent="0.3"/>
  <cols>
    <col min="2" max="2" width="9.88671875" bestFit="1" customWidth="1"/>
    <col min="3" max="3" width="12.88671875" bestFit="1" customWidth="1"/>
    <col min="4" max="4" width="11.109375" bestFit="1" customWidth="1"/>
    <col min="5" max="5" width="14.33203125" bestFit="1" customWidth="1"/>
    <col min="6" max="6" width="21.88671875" bestFit="1" customWidth="1"/>
  </cols>
  <sheetData>
    <row r="1" spans="2:9" x14ac:dyDescent="0.3">
      <c r="B1" s="52" t="s">
        <v>93</v>
      </c>
      <c r="C1" s="52" t="s">
        <v>94</v>
      </c>
      <c r="D1" s="52" t="s">
        <v>95</v>
      </c>
      <c r="E1" s="52" t="s">
        <v>96</v>
      </c>
      <c r="F1" s="52" t="s">
        <v>97</v>
      </c>
    </row>
    <row r="2" spans="2:9" x14ac:dyDescent="0.3">
      <c r="B2" s="71" t="s">
        <v>265</v>
      </c>
      <c r="C2" s="71"/>
      <c r="D2" s="71" t="s">
        <v>150</v>
      </c>
      <c r="E2" s="72">
        <v>43548</v>
      </c>
      <c r="F2" s="26">
        <f t="shared" ref="F2:F7" ca="1" si="0">DATEDIF($E2,$F$2,"Y")</f>
        <v>7</v>
      </c>
    </row>
    <row r="3" spans="2:9" x14ac:dyDescent="0.3">
      <c r="B3" s="71" t="s">
        <v>4</v>
      </c>
      <c r="C3" s="71"/>
      <c r="D3" s="71" t="s">
        <v>266</v>
      </c>
      <c r="E3" s="72">
        <v>43598</v>
      </c>
      <c r="F3" s="26">
        <f t="shared" ca="1" si="0"/>
        <v>7</v>
      </c>
      <c r="H3" s="74" t="s">
        <v>285</v>
      </c>
      <c r="I3" s="73" t="s">
        <v>295</v>
      </c>
    </row>
    <row r="4" spans="2:9" x14ac:dyDescent="0.3">
      <c r="B4" s="71" t="s">
        <v>267</v>
      </c>
      <c r="C4" s="71"/>
      <c r="D4" s="71" t="s">
        <v>268</v>
      </c>
      <c r="E4" s="72">
        <v>43698</v>
      </c>
      <c r="F4" s="26">
        <f t="shared" ca="1" si="0"/>
        <v>7</v>
      </c>
      <c r="H4" s="74" t="s">
        <v>285</v>
      </c>
      <c r="I4" s="73" t="s">
        <v>293</v>
      </c>
    </row>
    <row r="5" spans="2:9" x14ac:dyDescent="0.3">
      <c r="B5" s="71" t="s">
        <v>269</v>
      </c>
      <c r="C5" s="71"/>
      <c r="D5" s="71" t="s">
        <v>270</v>
      </c>
      <c r="E5" s="72">
        <v>43736</v>
      </c>
      <c r="F5" s="26">
        <f t="shared" ca="1" si="0"/>
        <v>7</v>
      </c>
    </row>
    <row r="6" spans="2:9" x14ac:dyDescent="0.3">
      <c r="B6" s="71" t="s">
        <v>271</v>
      </c>
      <c r="C6" s="71"/>
      <c r="D6" s="71" t="s">
        <v>272</v>
      </c>
      <c r="E6" s="72">
        <v>43739</v>
      </c>
      <c r="F6" s="26">
        <f t="shared" ca="1" si="0"/>
        <v>7</v>
      </c>
    </row>
    <row r="7" spans="2:9" x14ac:dyDescent="0.3">
      <c r="B7" s="71" t="s">
        <v>273</v>
      </c>
      <c r="C7" s="71"/>
      <c r="D7" s="71" t="s">
        <v>274</v>
      </c>
      <c r="E7" s="72">
        <v>43770</v>
      </c>
      <c r="F7" s="26">
        <f t="shared" ca="1" si="0"/>
        <v>7</v>
      </c>
    </row>
    <row r="8" spans="2:9" x14ac:dyDescent="0.3">
      <c r="B8" t="s">
        <v>275</v>
      </c>
      <c r="D8" s="71" t="s">
        <v>276</v>
      </c>
    </row>
    <row r="9" spans="2:9" x14ac:dyDescent="0.3">
      <c r="B9" s="71" t="s">
        <v>214</v>
      </c>
      <c r="D9" s="71" t="s">
        <v>277</v>
      </c>
    </row>
    <row r="10" spans="2:9" x14ac:dyDescent="0.3">
      <c r="B10" s="71" t="s">
        <v>278</v>
      </c>
      <c r="D10" s="71" t="s">
        <v>279</v>
      </c>
    </row>
    <row r="11" spans="2:9" x14ac:dyDescent="0.3">
      <c r="B11" s="71" t="s">
        <v>280</v>
      </c>
      <c r="D11" s="71" t="s">
        <v>281</v>
      </c>
    </row>
    <row r="12" spans="2:9" x14ac:dyDescent="0.3">
      <c r="B12" s="71" t="s">
        <v>264</v>
      </c>
      <c r="D12" s="71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JO19</vt:lpstr>
      <vt:lpstr>JO17</vt:lpstr>
      <vt:lpstr>JO15</vt:lpstr>
      <vt:lpstr>JO13</vt:lpstr>
      <vt:lpstr>JO12</vt:lpstr>
      <vt:lpstr>JO11</vt:lpstr>
      <vt:lpstr>JO10</vt:lpstr>
      <vt:lpstr>JO9</vt:lpstr>
      <vt:lpstr>JO8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van Zuidam</dc:creator>
  <cp:lastModifiedBy>Ron van Zuidam</cp:lastModifiedBy>
  <dcterms:created xsi:type="dcterms:W3CDTF">2026-06-10T19:41:27Z</dcterms:created>
  <dcterms:modified xsi:type="dcterms:W3CDTF">2026-06-10T20:20:32Z</dcterms:modified>
</cp:coreProperties>
</file>